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Administrador\Desktop\"/>
    </mc:Choice>
  </mc:AlternateContent>
  <bookViews>
    <workbookView xWindow="0" yWindow="0" windowWidth="28800" windowHeight="12435" firstSheet="1" activeTab="1"/>
  </bookViews>
  <sheets>
    <sheet name="Menu" sheetId="2" state="hidden" r:id="rId1"/>
    <sheet name="PDT" sheetId="3" r:id="rId2"/>
    <sheet name="Implementacion" sheetId="4" state="hidden" r:id="rId3"/>
    <sheet name="Aseguramiento" sheetId="5" state="hidden" r:id="rId4"/>
    <sheet name="Medición " sheetId="6" state="hidden" r:id="rId5"/>
    <sheet name="AlineaciónCorporativa" sheetId="7" state="hidden" r:id="rId6"/>
    <sheet name="Plan de Acción" sheetId="8" r:id="rId7"/>
    <sheet name="Gráfico Resultado General" sheetId="9" r:id="rId8"/>
    <sheet name="Gráfico Planificación" sheetId="10" state="hidden" r:id="rId9"/>
    <sheet name="Grafica Implementacion" sheetId="11" state="hidden" r:id="rId10"/>
    <sheet name="Grafico Aseguramiento" sheetId="12" state="hidden" r:id="rId11"/>
    <sheet name="Gráfico Medición, Análisis" sheetId="13" state="hidden" r:id="rId12"/>
    <sheet name="Gráfico Alineación Corporativa" sheetId="14" state="hidden" r:id="rId13"/>
  </sheets>
  <definedNames>
    <definedName name="_xlnm._FilterDatabase" localSheetId="1" hidden="1">PDT!$A$10:$I$103</definedName>
    <definedName name="_xlnm._FilterDatabase" localSheetId="6" hidden="1">'Plan de Acción'!$B$6:$G$6</definedName>
    <definedName name="aplica">#REF!</definedName>
    <definedName name="_xlnm.Print_Area" localSheetId="5">AlineaciónCorporativa!$A$3:$I$13</definedName>
    <definedName name="_xlnm.Print_Area" localSheetId="3">Aseguramiento!$A$3:$H$27</definedName>
    <definedName name="_xlnm.Print_Area" localSheetId="2">Implementacion!$A$3:$H$13</definedName>
    <definedName name="_xlnm.Print_Area" localSheetId="4">'Medición '!$A$3:$H$13</definedName>
    <definedName name="_xlnm.Print_Area" localSheetId="1">PDT!$A$3:$J$111</definedName>
    <definedName name="avance">PDT!#REF!</definedName>
    <definedName name="Avances">PDT!$X$7:$X$9</definedName>
    <definedName name="base1valores">#REF!</definedName>
    <definedName name="basevalores">#REF!</definedName>
    <definedName name="confruido">#REF!</definedName>
    <definedName name="cu">#REF!</definedName>
    <definedName name="cumpl">#REF!</definedName>
    <definedName name="Cumple">#REF!</definedName>
    <definedName name="cumplep">#REF!</definedName>
    <definedName name="cumplepvalor">#REF!</definedName>
    <definedName name="cumplvalor">#REF!</definedName>
    <definedName name="dermatitirs">#REF!</definedName>
    <definedName name="emergencias">#REF!</definedName>
    <definedName name="ergonomia">#REF!</definedName>
    <definedName name="estado">PDT!#REF!</definedName>
    <definedName name="Estadocumplimiento">PDT!#REF!,PDT!$D$7:$D$9,PDT!$E$7:$E$9</definedName>
    <definedName name="lista" localSheetId="5">AlineaciónCorporativa!$B$49634:$B$49635</definedName>
    <definedName name="lista" localSheetId="3">Aseguramiento!$B$49925:$B$49926</definedName>
    <definedName name="lista" localSheetId="2">Implementacion!$B$49911:$B$49912</definedName>
    <definedName name="lista" localSheetId="4">'Medición '!$B$49902:$B$49903</definedName>
    <definedName name="lista" localSheetId="1">PDT!$C$49990:$C$49991</definedName>
    <definedName name="lista">#REF!</definedName>
    <definedName name="menu">Menu!$B$2</definedName>
    <definedName name="NCM">#REF!</definedName>
    <definedName name="NCMM">#REF!</definedName>
    <definedName name="No_Conformidad_mayor">#REF!</definedName>
    <definedName name="nocumple">#REF!</definedName>
    <definedName name="nocumplevalor">#REF!</definedName>
    <definedName name="numero">#REF!</definedName>
    <definedName name="OBS">#REF!</definedName>
    <definedName name="plan">#REF!</definedName>
    <definedName name="prioridad" localSheetId="5">AlineaciónCorporativa!$B$49627:$B$49628</definedName>
    <definedName name="prioridad" localSheetId="3">Aseguramiento!$B$49918:$B$49919</definedName>
    <definedName name="prioridad" localSheetId="2">Implementacion!$B$49904:$B$49905</definedName>
    <definedName name="prioridad" localSheetId="4">'Medición '!$B$49895:$B$49896</definedName>
    <definedName name="prioridad" localSheetId="1">PDT!$C$49983:$C$49984</definedName>
    <definedName name="prioridad">#REF!</definedName>
    <definedName name="rango1a">#REF!</definedName>
    <definedName name="rango1b">#REF!</definedName>
    <definedName name="rango2a">#REF!</definedName>
    <definedName name="rango2b">#REF!</definedName>
    <definedName name="rango3a">#REF!</definedName>
    <definedName name="rango3b">#REF!</definedName>
    <definedName name="rango4a">#REF!</definedName>
    <definedName name="rango4b">#REF!</definedName>
    <definedName name="rangovalor1">#REF!</definedName>
    <definedName name="rangovalor2">#REF!</definedName>
    <definedName name="rangovalor3">#REF!</definedName>
    <definedName name="rangovalor4">#REF!</definedName>
    <definedName name="Responsable">PDT!$AB$7:$AB$33</definedName>
    <definedName name="Responsables">#REF!</definedName>
    <definedName name="ResponsablesPDT">#REF!</definedName>
    <definedName name="Resumen">#REF!</definedName>
    <definedName name="ruido">#REF!</definedName>
    <definedName name="_xlnm.Print_Titles" localSheetId="5">AlineaciónCorporativa!$3:$5</definedName>
    <definedName name="_xlnm.Print_Titles" localSheetId="3">Aseguramiento!$3:$5</definedName>
    <definedName name="_xlnm.Print_Titles" localSheetId="2">Implementacion!$3:$5</definedName>
    <definedName name="_xlnm.Print_Titles" localSheetId="4">'Medición '!$3:$5</definedName>
    <definedName name="_xlnm.Print_Titles" localSheetId="1">PDT!$3:$5</definedName>
    <definedName name="valorestotales">#REF!</definedName>
    <definedName name="valroes" localSheetId="5">AlineaciónCorporativa!$A$49627:$A$49630</definedName>
    <definedName name="valroes" localSheetId="3">Aseguramiento!$A$49918:$A$49921</definedName>
    <definedName name="valroes" localSheetId="2">Implementacion!$A$49904:$A$49907</definedName>
    <definedName name="valroes" localSheetId="4">'Medición '!$A$49895:$A$49898</definedName>
    <definedName name="valroes" localSheetId="1">PDT!#REF!</definedName>
    <definedName name="valroes">#REF!</definedName>
    <definedName name="wrn.menu." localSheetId="3" hidden="1">{"Pilar",#N/A,FALSE,"Menu"}</definedName>
    <definedName name="wrn.menu." localSheetId="9" hidden="1">{"Pilar",#N/A,FALSE,"Menu"}</definedName>
    <definedName name="wrn.menu." localSheetId="12" hidden="1">{"Pilar",#N/A,FALSE,"Menu"}</definedName>
    <definedName name="wrn.menu." localSheetId="10" hidden="1">{"Pilar",#N/A,FALSE,"Menu"}</definedName>
    <definedName name="wrn.menu." localSheetId="11" hidden="1">{"Pilar",#N/A,FALSE,"Menu"}</definedName>
    <definedName name="wrn.menu." localSheetId="8" hidden="1">{"Pilar",#N/A,FALSE,"Menu"}</definedName>
    <definedName name="wrn.menu." localSheetId="7" hidden="1">{"Pilar",#N/A,FALSE,"Menu"}</definedName>
    <definedName name="wrn.menu." localSheetId="2" hidden="1">{"Pilar",#N/A,FALSE,"Menu"}</definedName>
    <definedName name="wrn.menu." localSheetId="1" hidden="1">{"Pilar",#N/A,FALSE,"Menu"}</definedName>
    <definedName name="wrn.menu." hidden="1">{"Pilar",#N/A,FALSE,"Menu"}</definedName>
    <definedName name="Z_9403F10A_F79C_4BC7_926E_B7828E994179_.wvu.PrintArea" localSheetId="5" hidden="1">AlineaciónCorporativa!$A$3:$I$13</definedName>
    <definedName name="Z_9403F10A_F79C_4BC7_926E_B7828E994179_.wvu.PrintArea" localSheetId="3" hidden="1">Aseguramiento!$A$3:$H$27</definedName>
    <definedName name="Z_9403F10A_F79C_4BC7_926E_B7828E994179_.wvu.PrintArea" localSheetId="2" hidden="1">Implementacion!$A$3:$H$13</definedName>
    <definedName name="Z_9403F10A_F79C_4BC7_926E_B7828E994179_.wvu.PrintArea" localSheetId="4" hidden="1">'Medición '!$A$3:$H$13</definedName>
    <definedName name="Z_9403F10A_F79C_4BC7_926E_B7828E994179_.wvu.PrintArea" localSheetId="1" hidden="1">PDT!$A$3:$I$104</definedName>
    <definedName name="Z_9403F10A_F79C_4BC7_926E_B7828E994179_.wvu.PrintTitles" localSheetId="5" hidden="1">AlineaciónCorporativa!$3:$5</definedName>
    <definedName name="Z_9403F10A_F79C_4BC7_926E_B7828E994179_.wvu.PrintTitles" localSheetId="3" hidden="1">Aseguramiento!$3:$5</definedName>
    <definedName name="Z_9403F10A_F79C_4BC7_926E_B7828E994179_.wvu.PrintTitles" localSheetId="2" hidden="1">Implementacion!$3:$5</definedName>
    <definedName name="Z_9403F10A_F79C_4BC7_926E_B7828E994179_.wvu.PrintTitles" localSheetId="4" hidden="1">'Medición '!$3:$5</definedName>
    <definedName name="Z_9403F10A_F79C_4BC7_926E_B7828E994179_.wvu.PrintTitles" localSheetId="1" hidden="1">PDT!$3:$5</definedName>
    <definedName name="Z_D9C47A32_577E_4DD0_965C_CCC94A335514_.wvu.PrintArea" localSheetId="5" hidden="1">AlineaciónCorporativa!$A$3:$I$13</definedName>
    <definedName name="Z_D9C47A32_577E_4DD0_965C_CCC94A335514_.wvu.PrintArea" localSheetId="3" hidden="1">Aseguramiento!$A$3:$H$27</definedName>
    <definedName name="Z_D9C47A32_577E_4DD0_965C_CCC94A335514_.wvu.PrintArea" localSheetId="2" hidden="1">Implementacion!$A$3:$H$13</definedName>
    <definedName name="Z_D9C47A32_577E_4DD0_965C_CCC94A335514_.wvu.PrintArea" localSheetId="4" hidden="1">'Medición '!$A$3:$H$13</definedName>
    <definedName name="Z_D9C47A32_577E_4DD0_965C_CCC94A335514_.wvu.PrintArea" localSheetId="1" hidden="1">PDT!$A$3:$I$104</definedName>
    <definedName name="Z_D9C47A32_577E_4DD0_965C_CCC94A335514_.wvu.PrintTitles" localSheetId="5" hidden="1">AlineaciónCorporativa!$3:$5</definedName>
    <definedName name="Z_D9C47A32_577E_4DD0_965C_CCC94A335514_.wvu.PrintTitles" localSheetId="3" hidden="1">Aseguramiento!$3:$5</definedName>
    <definedName name="Z_D9C47A32_577E_4DD0_965C_CCC94A335514_.wvu.PrintTitles" localSheetId="2" hidden="1">Implementacion!$3:$5</definedName>
    <definedName name="Z_D9C47A32_577E_4DD0_965C_CCC94A335514_.wvu.PrintTitles" localSheetId="4" hidden="1">'Medición '!$3:$5</definedName>
    <definedName name="Z_D9C47A32_577E_4DD0_965C_CCC94A335514_.wvu.PrintTitles" localSheetId="1" hidden="1">PDT!$3:$5</definedName>
  </definedNames>
  <calcPr calcId="152511"/>
  <customWorkbookViews>
    <customWorkbookView name="C4743584 - Vista personalizada" guid="{9403F10A-F79C-4BC7-926E-B7828E994179}" mergeInterval="0" personalView="1" maximized="1" windowWidth="1362" windowHeight="569" activeSheetId="1" showFormulaBar="0" showComments="commNone"/>
    <customWorkbookView name="Pilar" guid="{D9C47A32-577E-4DD0-965C-CCC94A335514}" includeHiddenRowCol="0" maximized="1" windowWidth="1020" windowHeight="554" tabRatio="605" activeSheetId="27"/>
  </customWorkbookViews>
</workbook>
</file>

<file path=xl/calcChain.xml><?xml version="1.0" encoding="utf-8"?>
<calcChain xmlns="http://schemas.openxmlformats.org/spreadsheetml/2006/main">
  <c r="I106" i="3" l="1"/>
  <c r="H11" i="3"/>
  <c r="H12" i="3"/>
  <c r="H13" i="3"/>
  <c r="H14" i="3"/>
  <c r="H17" i="3"/>
  <c r="H18" i="3"/>
  <c r="H20" i="3"/>
  <c r="H21" i="3"/>
  <c r="H22" i="3"/>
  <c r="H28" i="3"/>
  <c r="H29" i="3"/>
  <c r="H30" i="3"/>
  <c r="H31" i="3"/>
  <c r="H32" i="3"/>
  <c r="H33" i="3"/>
  <c r="H40" i="3"/>
  <c r="H41" i="3"/>
  <c r="H43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5" i="3"/>
  <c r="H87" i="3"/>
  <c r="H88" i="3"/>
  <c r="H89" i="3"/>
  <c r="H90" i="3"/>
  <c r="H91" i="3"/>
  <c r="H93" i="3"/>
  <c r="H94" i="3"/>
  <c r="H95" i="3"/>
  <c r="H97" i="3"/>
  <c r="H98" i="3"/>
  <c r="H99" i="3"/>
  <c r="H100" i="3"/>
  <c r="H101" i="3"/>
  <c r="E6" i="3" l="1"/>
  <c r="C5" i="9"/>
  <c r="E34" i="3"/>
  <c r="C6" i="9" s="1"/>
  <c r="E52" i="3"/>
  <c r="C7" i="9" s="1"/>
  <c r="E96" i="3"/>
  <c r="C8" i="9" s="1"/>
  <c r="F9" i="3" l="1"/>
  <c r="G9" i="3"/>
  <c r="F20" i="3"/>
  <c r="F21" i="3"/>
  <c r="F22" i="3"/>
  <c r="F19" i="3"/>
  <c r="E8" i="9"/>
  <c r="D8" i="9"/>
  <c r="E7" i="9"/>
  <c r="D7" i="9"/>
  <c r="E6" i="9"/>
  <c r="D6" i="9"/>
  <c r="E5" i="9"/>
  <c r="D5" i="9"/>
  <c r="I6" i="3"/>
  <c r="G7" i="3"/>
  <c r="G101" i="3"/>
  <c r="F101" i="3"/>
  <c r="G100" i="3"/>
  <c r="F100" i="3"/>
  <c r="G99" i="3"/>
  <c r="F99" i="3"/>
  <c r="G98" i="3"/>
  <c r="F98" i="3"/>
  <c r="G97" i="3"/>
  <c r="F97" i="3"/>
  <c r="G95" i="3"/>
  <c r="F95" i="3"/>
  <c r="G94" i="3"/>
  <c r="F94" i="3"/>
  <c r="G93" i="3"/>
  <c r="F93" i="3"/>
  <c r="G92" i="3"/>
  <c r="F92" i="3"/>
  <c r="H92" i="3" s="1"/>
  <c r="G91" i="3"/>
  <c r="F91" i="3"/>
  <c r="G90" i="3"/>
  <c r="F90" i="3"/>
  <c r="G89" i="3"/>
  <c r="F89" i="3"/>
  <c r="G88" i="3"/>
  <c r="F88" i="3"/>
  <c r="G87" i="3"/>
  <c r="F87" i="3"/>
  <c r="G86" i="3"/>
  <c r="F86" i="3"/>
  <c r="H86" i="3" s="1"/>
  <c r="G85" i="3"/>
  <c r="F85" i="3"/>
  <c r="G84" i="3"/>
  <c r="F84" i="3"/>
  <c r="H84" i="3" s="1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G76" i="3"/>
  <c r="F76" i="3"/>
  <c r="G75" i="3"/>
  <c r="F75" i="3"/>
  <c r="G74" i="3"/>
  <c r="F74" i="3"/>
  <c r="G73" i="3"/>
  <c r="F73" i="3"/>
  <c r="G72" i="3"/>
  <c r="F72" i="3"/>
  <c r="G71" i="3"/>
  <c r="F71" i="3"/>
  <c r="G70" i="3"/>
  <c r="F70" i="3"/>
  <c r="G69" i="3"/>
  <c r="F69" i="3"/>
  <c r="G68" i="3"/>
  <c r="F68" i="3"/>
  <c r="G67" i="3"/>
  <c r="F67" i="3"/>
  <c r="G66" i="3"/>
  <c r="F66" i="3"/>
  <c r="G65" i="3"/>
  <c r="F65" i="3"/>
  <c r="G64" i="3"/>
  <c r="F64" i="3"/>
  <c r="G63" i="3"/>
  <c r="F63" i="3"/>
  <c r="G62" i="3"/>
  <c r="F62" i="3"/>
  <c r="G61" i="3"/>
  <c r="F61" i="3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1" i="3"/>
  <c r="F51" i="3"/>
  <c r="H51" i="3" s="1"/>
  <c r="G50" i="3"/>
  <c r="F50" i="3"/>
  <c r="H50" i="3" s="1"/>
  <c r="G49" i="3"/>
  <c r="F49" i="3"/>
  <c r="G48" i="3"/>
  <c r="F48" i="3"/>
  <c r="H48" i="3" s="1"/>
  <c r="G47" i="3"/>
  <c r="F47" i="3"/>
  <c r="H47" i="3" s="1"/>
  <c r="G46" i="3"/>
  <c r="F46" i="3"/>
  <c r="G45" i="3"/>
  <c r="F45" i="3"/>
  <c r="G44" i="3"/>
  <c r="F44" i="3"/>
  <c r="H44" i="3" s="1"/>
  <c r="G43" i="3"/>
  <c r="F43" i="3"/>
  <c r="G42" i="3"/>
  <c r="F42" i="3"/>
  <c r="G41" i="3"/>
  <c r="F41" i="3"/>
  <c r="G40" i="3"/>
  <c r="F40" i="3"/>
  <c r="G39" i="3"/>
  <c r="F39" i="3"/>
  <c r="H39" i="3" s="1"/>
  <c r="G38" i="3"/>
  <c r="F38" i="3"/>
  <c r="H38" i="3" s="1"/>
  <c r="G37" i="3"/>
  <c r="F37" i="3"/>
  <c r="H37" i="3" s="1"/>
  <c r="G36" i="3"/>
  <c r="F36" i="3"/>
  <c r="H36" i="3" s="1"/>
  <c r="G35" i="3"/>
  <c r="F35" i="3"/>
  <c r="H35" i="3" s="1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H26" i="3" s="1"/>
  <c r="G25" i="3"/>
  <c r="F25" i="3"/>
  <c r="G24" i="3"/>
  <c r="F24" i="3"/>
  <c r="G23" i="3"/>
  <c r="F23" i="3"/>
  <c r="H23" i="3" s="1"/>
  <c r="G22" i="3"/>
  <c r="G21" i="3"/>
  <c r="G20" i="3"/>
  <c r="G19" i="3"/>
  <c r="G18" i="3"/>
  <c r="F18" i="3"/>
  <c r="G17" i="3"/>
  <c r="F17" i="3"/>
  <c r="G16" i="3"/>
  <c r="F16" i="3"/>
  <c r="H16" i="3" s="1"/>
  <c r="G15" i="3"/>
  <c r="F15" i="3"/>
  <c r="H15" i="3" s="1"/>
  <c r="G14" i="3"/>
  <c r="F14" i="3"/>
  <c r="G13" i="3"/>
  <c r="F13" i="3"/>
  <c r="G12" i="3"/>
  <c r="F12" i="3"/>
  <c r="G11" i="3"/>
  <c r="F11" i="3"/>
  <c r="F8" i="3"/>
  <c r="F7" i="3"/>
  <c r="G8" i="3"/>
  <c r="I96" i="3"/>
  <c r="I52" i="3"/>
  <c r="I34" i="3"/>
  <c r="C5" i="11"/>
  <c r="D15" i="7"/>
  <c r="D6" i="7"/>
  <c r="C15" i="6"/>
  <c r="C29" i="5"/>
  <c r="D6" i="6"/>
  <c r="D6" i="5"/>
  <c r="E13" i="4"/>
  <c r="C15" i="4" s="1"/>
  <c r="D6" i="4"/>
  <c r="C7" i="10"/>
  <c r="C6" i="10"/>
  <c r="C5" i="10"/>
  <c r="C5" i="14"/>
  <c r="C9" i="13"/>
  <c r="C6" i="12"/>
  <c r="C8" i="12"/>
  <c r="C7" i="11"/>
  <c r="C8" i="11"/>
  <c r="C5" i="12"/>
  <c r="C4" i="13"/>
  <c r="C14" i="14"/>
  <c r="C12" i="14"/>
  <c r="C9" i="14"/>
  <c r="C7" i="14"/>
  <c r="C11" i="14"/>
  <c r="C10" i="14"/>
  <c r="C4" i="14"/>
  <c r="C16" i="14" s="1"/>
  <c r="C8" i="14"/>
  <c r="C6" i="14"/>
  <c r="C15" i="14"/>
  <c r="C13" i="14"/>
  <c r="C8" i="13"/>
  <c r="C13" i="13"/>
  <c r="C6" i="13"/>
  <c r="C5" i="13"/>
  <c r="C12" i="13"/>
  <c r="C10" i="13"/>
  <c r="C7" i="13"/>
  <c r="C11" i="13"/>
  <c r="C4" i="12"/>
  <c r="C9" i="12" s="1"/>
  <c r="C7" i="12"/>
  <c r="C4" i="10"/>
  <c r="C8" i="10" s="1"/>
  <c r="H49" i="3" l="1"/>
  <c r="H46" i="3"/>
  <c r="H45" i="3"/>
  <c r="H42" i="3"/>
  <c r="H27" i="3"/>
  <c r="H25" i="3"/>
  <c r="H24" i="3"/>
  <c r="H19" i="3"/>
  <c r="C14" i="13"/>
  <c r="H7" i="3"/>
  <c r="H9" i="3"/>
  <c r="H8" i="3"/>
  <c r="E106" i="3"/>
</calcChain>
</file>

<file path=xl/comments1.xml><?xml version="1.0" encoding="utf-8"?>
<comments xmlns="http://schemas.openxmlformats.org/spreadsheetml/2006/main">
  <authors>
    <author>ALEJANDRIA - Secretaria de Gobierno02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ALEJANDRIA - Secretaria de Gobierno02:</t>
        </r>
        <r>
          <rPr>
            <sz val="9"/>
            <color indexed="81"/>
            <rFont val="Tahoma"/>
            <family val="2"/>
          </rPr>
          <t xml:space="preserve">
MECI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>ALEJANDRIA - Secretaria de Gobierno02:</t>
        </r>
        <r>
          <rPr>
            <sz val="9"/>
            <color indexed="81"/>
            <rFont val="Tahoma"/>
            <family val="2"/>
          </rPr>
          <t xml:space="preserve">
CONTRATAR COMUNICADOR</t>
        </r>
      </text>
    </comment>
  </commentList>
</comments>
</file>

<file path=xl/sharedStrings.xml><?xml version="1.0" encoding="utf-8"?>
<sst xmlns="http://schemas.openxmlformats.org/spreadsheetml/2006/main" count="785" uniqueCount="446">
  <si>
    <t xml:space="preserve">Indicadores </t>
  </si>
  <si>
    <t>Inducción</t>
  </si>
  <si>
    <t>Auditorias</t>
  </si>
  <si>
    <t>2.2</t>
  </si>
  <si>
    <t>PLAN DE ACCION</t>
  </si>
  <si>
    <t>Item</t>
  </si>
  <si>
    <t>Acción</t>
  </si>
  <si>
    <t>Responsable</t>
  </si>
  <si>
    <t>Fecha de cierre</t>
  </si>
  <si>
    <t>Status</t>
  </si>
  <si>
    <t>Evidencia archivada en</t>
  </si>
  <si>
    <t>Fecha acorda de cierre</t>
  </si>
  <si>
    <t>3.1</t>
  </si>
  <si>
    <t>3.2</t>
  </si>
  <si>
    <t>No</t>
  </si>
  <si>
    <t>Contratista</t>
  </si>
  <si>
    <t xml:space="preserve"> </t>
  </si>
  <si>
    <t>Cargo</t>
  </si>
  <si>
    <t>Items</t>
  </si>
  <si>
    <t>Roles y Responsabilidades</t>
  </si>
  <si>
    <t>Average:</t>
  </si>
  <si>
    <t>Calificación Promedio Total</t>
  </si>
  <si>
    <t>PLAN DE TRABAJO EQUIPO SGCI</t>
  </si>
  <si>
    <t>Contratista (Nombre y Contratos):</t>
  </si>
  <si>
    <t>BQS SAS</t>
  </si>
  <si>
    <t>Periodo del contrato (Escriba el periodo y el año):</t>
  </si>
  <si>
    <t>Fecha de Seguimiento</t>
  </si>
  <si>
    <t>Gestor del contrato</t>
  </si>
  <si>
    <t>Lady Torres</t>
  </si>
  <si>
    <t>Contrato No.</t>
  </si>
  <si>
    <t>Representante del contratista:</t>
  </si>
  <si>
    <t>Sept - Dic de 2012</t>
  </si>
  <si>
    <t>MA</t>
  </si>
  <si>
    <t>Detalle</t>
  </si>
  <si>
    <t>Alejandro</t>
  </si>
  <si>
    <t>IMPLEMENTACION</t>
  </si>
  <si>
    <t>ASEGURAMIENTO</t>
  </si>
  <si>
    <t>MEDICIÓN Y ANALISIS</t>
  </si>
  <si>
    <t>ALINEACIÓN CORPORATIVA</t>
  </si>
  <si>
    <t>Comentarios</t>
  </si>
  <si>
    <t>RESPONSABLE</t>
  </si>
  <si>
    <t>ESTADO</t>
  </si>
  <si>
    <t>CUMPLIMIENTO</t>
  </si>
  <si>
    <t>EVIDENCIAS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</si>
  <si>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</si>
  <si>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</si>
  <si>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</si>
  <si>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</si>
  <si>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</si>
  <si>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</si>
  <si>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</si>
  <si>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</si>
  <si>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</si>
  <si>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</si>
  <si>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</si>
  <si>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</si>
  <si>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Programacion mes a mes</t>
  </si>
  <si>
    <t>Ejecución mes a mes</t>
  </si>
  <si>
    <t>Alcance HSE</t>
  </si>
  <si>
    <t>Objetivos</t>
  </si>
  <si>
    <t>Roles y responsabilidades, autoridad</t>
  </si>
  <si>
    <t>Identificacion Matrices peligros y aspectos</t>
  </si>
  <si>
    <t>Validación de los requisitos documentales de los procesos del SGCI en la SON</t>
  </si>
  <si>
    <t>Revisión del listado de procedimientos corporativos ambientales y SISO y determinar cuales son los aplicables</t>
  </si>
  <si>
    <t>Actualización de listado maestro de Documentos y Registros</t>
  </si>
  <si>
    <t>Validación de los requisitos documentales de los procesos</t>
  </si>
  <si>
    <t>Validación Tablas de Retención Documental de VEP,  por el campo</t>
  </si>
  <si>
    <t>Migración y aprobación de Matriz de Requisitos Legales</t>
  </si>
  <si>
    <t>Propuestas de mejoramiento para la actualizacion del documento ECP-DTI-P-P10, (tipos documentales)</t>
  </si>
  <si>
    <t>Monitoreo a la gestión por procesos</t>
  </si>
  <si>
    <t>Identificación de herramientas tecnologicas corporativas</t>
  </si>
  <si>
    <t>Seguimiento herramientas corporativas</t>
  </si>
  <si>
    <t>Revisión y validación de matriz unificada Sistema Control interno</t>
  </si>
  <si>
    <t>Aprobación de Matriz SCI por procesos con lideres ejecutores</t>
  </si>
  <si>
    <t>Prueba piloto de seguimiento Sistema Control interno</t>
  </si>
  <si>
    <t>Organización de carpetas físicas y digitales de seguimiento de los evidencias requeridas. (Carpeta COSO)</t>
  </si>
  <si>
    <t>Auditorias cruzadas de los controles del SCI</t>
  </si>
  <si>
    <t>Informe de Comité mensual de SGI - SON</t>
  </si>
  <si>
    <t>Informe de Comité bimensual de gestión - GNO</t>
  </si>
  <si>
    <t>Informe Mensual BQS - Gestoria</t>
  </si>
  <si>
    <t>Verificación aleatoria  de los documentos del SGI , los cambios efectuados a las versiones anteriores y conformidad del documento.</t>
  </si>
  <si>
    <t>Seguimiento sistemático a la evaluación trimestral de contratistas (o cuando aplique), por parte de los interventores.</t>
  </si>
  <si>
    <t>Elaboración de matriz de aseguramiento de los dispositivos y/o equipos de medición, utilizados en la Superintendencia de Operaciones Nororiente.</t>
  </si>
  <si>
    <t>Verificar los planes de acción para el control de los aspectos e impactos</t>
  </si>
  <si>
    <t>Seguimiento y actualizacion emergencias</t>
  </si>
  <si>
    <t>Seguimiento compromisos VEP</t>
  </si>
  <si>
    <t>Definición, estructura del espacio para el aseguramiento de la información del SGI</t>
  </si>
  <si>
    <t>Divulgación de los procedimientos elaborados y de los corporativos aplicables.</t>
  </si>
  <si>
    <t>Seguimiento a la elaboración y control de documentos</t>
  </si>
  <si>
    <t>Elaboración de hojas de vida de los indicadores, alineadas a las metas. (TBG -generación de indicadores adicionales por proceso)</t>
  </si>
  <si>
    <t>Revisión de análisis de indicadores</t>
  </si>
  <si>
    <t>Acompañamiento realización análisis de causas- generación de acciones correctivas - preventivas</t>
  </si>
  <si>
    <t>Seguimiento a la  formulación de los planes de mejoramiento</t>
  </si>
  <si>
    <t>Seguimiento a la ejecucion de los planes de mejoramiento</t>
  </si>
  <si>
    <t>Revisión de la eficacia de las acciones tomadas</t>
  </si>
  <si>
    <t>Consolidación estado de Acciones Correctivas - Preventivas</t>
  </si>
  <si>
    <t>Integrar la documentación operacional y de HSE  existente en las Gerencias Regionales, bajo un esquema común de gestión</t>
  </si>
  <si>
    <t>Seleccionar funcionarios para la conformación del Equipo de Auditores Especializados E&amp;P</t>
  </si>
  <si>
    <t>Incorporar y documentar en el sistema de gestión nuevas actividades relacionadas con la operación E&amp;P</t>
  </si>
  <si>
    <t>Establecer Plan de Medios</t>
  </si>
  <si>
    <t>Establecer Plan Detallado para el desarrollo de la Campaña de Reinducción al SGC</t>
  </si>
  <si>
    <t>Definir Esquemas de Fomento y Reconocimiento por la Mejora del Sistema de Gestión</t>
  </si>
  <si>
    <t>Implementar un Programa de Autoevaluación al nivel de aseguramiento/desempeño/madurez de los sistemas de gestión</t>
  </si>
  <si>
    <t>3.3</t>
  </si>
  <si>
    <t>3.4</t>
  </si>
  <si>
    <t>3.5</t>
  </si>
  <si>
    <t>3.6</t>
  </si>
  <si>
    <t>4.1</t>
  </si>
  <si>
    <t>4.2</t>
  </si>
  <si>
    <t>4.3</t>
  </si>
  <si>
    <t>4.4</t>
  </si>
  <si>
    <t>4.5</t>
  </si>
  <si>
    <t>4.6</t>
  </si>
  <si>
    <t>4.7</t>
  </si>
  <si>
    <t>2.1</t>
  </si>
  <si>
    <t>2.3</t>
  </si>
  <si>
    <t>2.4</t>
  </si>
  <si>
    <t>2.5</t>
  </si>
  <si>
    <t>2.6</t>
  </si>
  <si>
    <t>2.7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</si>
  <si>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</si>
  <si>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</si>
  <si>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</si>
  <si>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</si>
  <si>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</si>
  <si>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</si>
  <si>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</si>
  <si>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</si>
  <si>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</si>
  <si>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</si>
  <si>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</si>
  <si>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</si>
  <si>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</si>
  <si>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</si>
  <si>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5.1</t>
  </si>
  <si>
    <t>5.2</t>
  </si>
  <si>
    <t>5.3</t>
  </si>
  <si>
    <t>5.4</t>
  </si>
  <si>
    <t>5.5</t>
  </si>
  <si>
    <t>5.6</t>
  </si>
  <si>
    <t>5.7</t>
  </si>
  <si>
    <t>% Cumplimiento</t>
  </si>
  <si>
    <t>MONITOREO Y MEJORAMIENTO CONTINUO</t>
  </si>
  <si>
    <t>EVALUACIÓN DE DESEMPEÑO.</t>
  </si>
  <si>
    <t>1. La entidad cuenta con actividades para el seguimiento, medición, análisis y evaluación del desempeño de la seguridad y privacidad con el fin de generar los ajustes o cambios pertinentes y oportunos.</t>
  </si>
  <si>
    <t>2. La entidad revisa e implementa acciones de mejora continua que garanticen el cumplimiento del plan de seguridad y privacidad de la Información.</t>
  </si>
  <si>
    <t>IMPLEMENTACIÓN PLAN DE SEGURIDAD Y PRIVACIDAD DE LA INFORMACIÓN Y DE LOS SISTEMAS DE INFORMACIÓN</t>
  </si>
  <si>
    <t>GESTIÓN DE RIESGOS DE SEGURIDAD Y PRIVACIDAD DE LA INFORMACIÓN.</t>
  </si>
  <si>
    <t>1. La entidad implementa el plan de seguridad y privacidad de la información, clasifica y gestiona controles.</t>
  </si>
  <si>
    <t>DEFINICIÓN DEL MARCO DE SEGURIDAD Y PRIVACIDAD DE LA INFORMACIÓN Y DE LOS SISTEMAS DE INFORMACIÓN</t>
  </si>
  <si>
    <t>DIAGNÓSTICO DE SEGURIDAD Y PRIVACIDAD.</t>
  </si>
  <si>
    <t>1. La entidad cuenta con un diagnóstico de seguridad y privacidad e identifica y analiza los riesgos existentes.</t>
  </si>
  <si>
    <t>PLAN DE SEGURIDAD Y PRIVACIDAD DE LA INFORMACIÓN.</t>
  </si>
  <si>
    <t>1. La entidad define las acciones a implementar a nivel de seguridad y privacidad, así como acciones de mitigación del riesgo.</t>
  </si>
  <si>
    <t>SEGURIDAD Y PRIVACIDAD DE LA INFORMACIÓN</t>
  </si>
  <si>
    <t>ESTRATEGIA DE TI</t>
  </si>
  <si>
    <t>ENTENDIMIENTO ESTRATÉGICO.</t>
  </si>
  <si>
    <t>1. La entidad cuenta con un diagnóstico del entorno nacional, sectorial o institucional, que incluya el entendimiento estratégico de la Arquitectura Empresarial, dinámica organizacional y análisis del desempeño estratégico.</t>
  </si>
  <si>
    <t>DIRECCIONAMIENTO ESTRATÉGICOS DE TI.</t>
  </si>
  <si>
    <t>1. La entidad cuenta con un plan estratégico de TI, que incluye la identificación de retos y oportunidades de TI, la definición de políticas e iniciativas estratégicas de TI y la definición del portafolio de proyectos.</t>
  </si>
  <si>
    <t>IMPLEMENTACIÓN DE LA ESTRATEGIA DE TI.</t>
  </si>
  <si>
    <t>1. La entidad ejecuta el portafolio de proyectos a partir de la definición de su mapa de implementación, que incorpora los recursos asociados.</t>
  </si>
  <si>
    <t>2. La entidad cuenta con un catálogo de servicios de TI y lo actualiza a partir de la implementación de la estrategia.</t>
  </si>
  <si>
    <t>SEGUIMIENTO Y EVALUACIÓN DE LA ESTRATEGIA DE TI.</t>
  </si>
  <si>
    <t>1. La entidad cuenta con un tablero de control para medir el avance, el grado de satisfacción de los usuarios frente a los servicios, el desempeño de los procesos y las capacidades, así como los recursos asociados a la estrategia de TI.</t>
  </si>
  <si>
    <t>2. La entidad realiza el monitoreo y evaluación de la estrategia de TI a través del tablero de control.</t>
  </si>
  <si>
    <t>GOBIERNO DE TI</t>
  </si>
  <si>
    <t>ALINEACIÓN.</t>
  </si>
  <si>
    <t>1. La entidad identifica el aporte de los proyectos de TI a partir de su alineación con la normatividad vigente, las políticas, la valoración del riesgo, los procesos y los servicios de la entidad.</t>
  </si>
  <si>
    <t>ESQUEMAS DE GOBIERNO DE TI.</t>
  </si>
  <si>
    <t>1. La entidad cuenta con un esquema de gobierno de TI que contemple políticas, procesos, recursos, gestión del talento y proveedores, compras, calidad, instancias de decisión, estructura organizacional e indicadores de la operación de TI.</t>
  </si>
  <si>
    <t>2. La entidad ha optimizado sus compras de TI.</t>
  </si>
  <si>
    <t>GESTIÓN INTEGRAL DE PROYECTOS DE TI.</t>
  </si>
  <si>
    <t>1. La entidad identifica y aplica buenas prácticas para la gerencia de proyectos TI.</t>
  </si>
  <si>
    <t>GESTIÓN DE LA OPERACIÓN DE TI.</t>
  </si>
  <si>
    <t>1. La entidad establece mecanismos de seguimiento, control y mejora continua para prestar los servicios incluidos en el catálogo de servicios de TI.</t>
  </si>
  <si>
    <t>2. La entidad define un esquema de gestión, supervisión y seguimiento a los proveedores de servicios TI, garantizando que éstos transfieran el conocimiento adquirido.</t>
  </si>
  <si>
    <t>INFORMACIÓN</t>
  </si>
  <si>
    <t>PLANEACIÓN Y GOBIERNO DE COMPONENTES DE INFORMACIÓN.</t>
  </si>
  <si>
    <t>1. La entidad implementa un proceso de planeación y gestión de los datos, información, servicios y flujos de información.</t>
  </si>
  <si>
    <t>DISEÑO DE LOS COMPONENTES DE INFORMACIÓN.</t>
  </si>
  <si>
    <t>1. La entidad cuenta con un catálogo de componentes de información (datos, información, servicios y flujos de información).</t>
  </si>
  <si>
    <t>2. La entidad provee y/o consume componentes de información a través de la Plataforma de Interoperabilidad</t>
  </si>
  <si>
    <t>ANÁLISIS Y APROVECHAMIENTO DE COMPONENTES DE INFORMACIÓN.</t>
  </si>
  <si>
    <t>1. La entidad cuenta con procesos y herramientas que facilitan el consumo, análisis, uso y aprovechamiento de los componentes de información.</t>
  </si>
  <si>
    <t>GESTIÓN DE LA CALIDAD Y DE SEGURIDAD DE LOS COMPONENTES DE INFORMACIÓN.</t>
  </si>
  <si>
    <t>1. La entidad aplica los mecanismos adecuados de aseguramiento, control, inspección y mejoramiento de la calidad de los componentes de información.</t>
  </si>
  <si>
    <t>2. La entidad define y gestiona los controles y mecanismos para alcanzar los niveles requeridos de seguridad, privacidad y trazabilidad de los componentes de información.</t>
  </si>
  <si>
    <t>SISTEMAS DE INFORMACIÓN</t>
  </si>
  <si>
    <t>PLANEACIÓN Y GESTIÓN DE LOS SISTEMAS DE INFORMACIÓN.</t>
  </si>
  <si>
    <t>1. La entidad cuenta con una arquitectura de sistemas de información.</t>
  </si>
  <si>
    <t>2. La entidad aplica buenas prácticas en la adquisición y/o desarrollo de sistemas de información.</t>
  </si>
  <si>
    <t>3. La entidad especifica y gestiona los derechos y requisitos legales en materia de derechos de autor.</t>
  </si>
  <si>
    <t>DISEÑO DE LOS SISTEMAS DE INFORMACIÓN.</t>
  </si>
  <si>
    <t>1. Los sistemas de información incorporan las recomendaciones de Estilo y Usabilidad.</t>
  </si>
  <si>
    <t>2. Los sistemas de información se habilitan para abrir los datos e interoperar.</t>
  </si>
  <si>
    <t>CICLO DE VIDA DE LOS SISTEMAS DE INFORMACIÓN.</t>
  </si>
  <si>
    <t>1. La entidad cuenta con ambientes diferentes para las etapas del ciclo de vida de los sistemas de información.</t>
  </si>
  <si>
    <t>2. La entidad ha definido e implementado un proceso para la gestión del ciclo de vida de los sistemas de información.</t>
  </si>
  <si>
    <t>SOPORTE DE LOS SISTEMAS DE INFORMACIÓN.</t>
  </si>
  <si>
    <t>1. La entidad cuenta con los mecanismos para realizar el mantenimiento evolutivo, gestión de cambios y corrección de fallos en los sistemas de información.</t>
  </si>
  <si>
    <t>GESTIÓN DE SEGURIDAD Y CALIDAD DE LOS SISTEMAS DE INFORMACIÓN.</t>
  </si>
  <si>
    <t>1. La entidad aplica los mecanismos adecuados de aseguramiento, control, inspección y mejoramiento de la calidad de los sistemas de información.</t>
  </si>
  <si>
    <t>2. La entidad establece la definición y gestión de los controles y mecanismos para alcanzar los niveles requeridos de auditoría, seguridad, privacidad y trazabilidad de los sistemas de información.</t>
  </si>
  <si>
    <t>SERVICIOS TECNOLÓGICOS</t>
  </si>
  <si>
    <t>PLANEACIÓN Y GESTIÓN DE LOS SERVICIOS TECNOLÓGICOS.</t>
  </si>
  <si>
    <t>1. La entidad cuenta con un catálogo de servicios tecnológicos.</t>
  </si>
  <si>
    <t>2. La entidad cuenta con una arquitectura de servicios tecnológicos, documentada para soportar los sistemas y servicios de información.</t>
  </si>
  <si>
    <t>3. La entidad aplica buenas prácticas para la adquisición de servicios tecnológicos.</t>
  </si>
  <si>
    <t>4. La entidad implementa un programa de correcta disposición final de los residuos tecnológicos.</t>
  </si>
  <si>
    <t>OPERACIÓN DE SERVICIOS TECNOLÓGICOS.</t>
  </si>
  <si>
    <t>1. La entidad estructura e implementa los procesos de operación, monitoreo y supervisión de los servicios tecnológicos.</t>
  </si>
  <si>
    <t>SOPORTE DE SERVICIOS TECNOLÓGICOS.</t>
  </si>
  <si>
    <t>1. La entidad implementa los procesos de soporte y mantenimiento preventivo y correctivo de los servicios tecnológicos, de acuerdo con las necesidades de su operación.</t>
  </si>
  <si>
    <t>GESTIÓN DE LA CALIDAD Y SEGURIDAD DE SERVICIOS TECNOLÓGICOS.</t>
  </si>
  <si>
    <t>1. La entidad aplica los mecanismos adecuados de aseguramiento, control, inspección y mejoramiento de la calidad de los servicios tecnológicos.</t>
  </si>
  <si>
    <t>2. La entidad establece la definición y gestión de los controles y mecanismos para alcanzar los niveles requeridos de auditoría, seguridad, privacidad y trazabilidad de los servicios tecnológicos.</t>
  </si>
  <si>
    <t>USO Y APROPIACIÓN</t>
  </si>
  <si>
    <t>ESTRATEGIA PARA EL USO Y APROPIACIÓN DE TI.</t>
  </si>
  <si>
    <t>1. La entidad establece e implementa la estrategia de uso y apropiación de TI, de acuerdo con la caracterización de sus usuarios, ciudadanos y grupos de interés.</t>
  </si>
  <si>
    <t>GESTIÓN DEL CAMBIO DE TI.</t>
  </si>
  <si>
    <t>1. La entidad desarrolla acciones de sensibilización y socialización de los proyectos o iniciativas de TI, a partir de la estrategia de uso y apropiación de TI.</t>
  </si>
  <si>
    <t>MEDICIÓN DE RESULTADOS DE USO Y APROPIACIÓN.</t>
  </si>
  <si>
    <t>1. La entidad realiza el monitoreo, evaluación y mejora continua de la estrategia de uso y apropiación de los proyectos de TI.</t>
  </si>
  <si>
    <t>CAPACIDADES INSTITUCIONALES</t>
  </si>
  <si>
    <t>USO EFICIENTE DEL PAPEL.</t>
  </si>
  <si>
    <t>1. La entidad define e implementa buenas prácticas para el uso eficiente del papel, mediadas por TI.</t>
  </si>
  <si>
    <t>GESTIÓN DE DOCUMENTOS ELECTRÓNICOS.</t>
  </si>
  <si>
    <t>1. La entidad cuenta con esquemas y herramientas de gestión de documentos electrónicos, con base en el análisis de los procesos de la entidad.</t>
  </si>
  <si>
    <t>AUTOMATIZACIÓN DE PROCESOS Y PROCEDIMIENTOS.</t>
  </si>
  <si>
    <t>1. La entidad identifica y prioriza las acciones o proyectos a implementar para la automatización de procesos y procedimientos</t>
  </si>
  <si>
    <t>2. La entidad automatiza procesos y procedimientos internos.</t>
  </si>
  <si>
    <t>TIC PARA GESTIÓN</t>
  </si>
  <si>
    <t>TRÁMITES Y SERVICIOS EN LÍNEA.</t>
  </si>
  <si>
    <t>FORMULARIOS DESCARGABLES, DILIGENCIABLES Y TRANSACCIONALES</t>
  </si>
  <si>
    <t>1. La entidad pone los formularios para la realización de trámites y servicios a disposición de los usuarios, ciudadanos y grupos de interés. Estos conciden con la versión física de aquellos que la entidad entrega para adelantar de manera presencial los trámites y servicios, y cuentan con mecanismos de ayuda, prevención y verificación de errores, haciendo el uso del lenguaje común de intercambio de información.</t>
  </si>
  <si>
    <t>CERTIFICACIONES Y CONSTANCÍAS EN LÍNEA</t>
  </si>
  <si>
    <t>1. La entidad dispone de medios electrónicos que permiten gestionar certificaciones y constancias, garantizando la seguridad y privacidad de la información.</t>
  </si>
  <si>
    <t>1. La entidad prioriza los procesos de optimización y automatización de los trámites y servicios con base en la caracterización de sus usuarios, ciudadanos y grupos de interés.</t>
  </si>
  <si>
    <t>3. La entidad define e implementa un esquema de atención al usuario que contempla responsables, múltiples canales, servicios de soporte y protocolos para la prestación de trámites y servicios durante todo el ciclo de vida de los mismos.</t>
  </si>
  <si>
    <t>VENTANILLAS ÚNICAS.</t>
  </si>
  <si>
    <t>1. La entidad identifica y prioriza la implementación de ventanillas únicas, llevando a cabo acciones de coordinación interinstitucional en los casos que sea necesario</t>
  </si>
  <si>
    <t>2. La entidad implementa las ventanillas únicas priorizadas, desarrollando mecanismos de coordinación interinstitucional, en el caso que participen varias entidades.</t>
  </si>
  <si>
    <t>SISTEMA INTEGRADO DE PQRD.</t>
  </si>
  <si>
    <t>SISTEMA WEB DE CONTACTO, PETICIONES, QUEJAS, RECLAMOS Y DENUNCIAS.</t>
  </si>
  <si>
    <t>1. La entidad habilita a través de su sitio web un canal de atención para contacto, peticiones, quejas, reclamos y denuncias (PQRD), y las atiende de acuerdo a ley y demás disposiciones vigentes.</t>
  </si>
  <si>
    <t>SISTEMA MÓVIL DE CONTACTO, PETICIONES, QUEJAS, RECLAMOS Y DENUNCIAS (PQRD).</t>
  </si>
  <si>
    <t>1. La entidad habilita a través de tecnologías móviles un canal de atención para contacto, peticiones, quejas y reclamos y las atiende de acuerdo a ley y demás disposiciones vigentes.</t>
  </si>
  <si>
    <t>SISTEMA INTEGRADO DE PETICIONES, QUEJAS, RECLAMOS Y DENUNCIAS (PQRD).</t>
  </si>
  <si>
    <t>1. La entidad implementa el sistema que integra y centraliza las peticiones, quejas, reclamos y denuncias recibidas a través de los diferentes canales habilitados para tales fines, tanto electrónicos como presenciales.</t>
  </si>
  <si>
    <t xml:space="preserve">SERVICIOS CENTRADOS EN EL USUARIO. </t>
  </si>
  <si>
    <t>CARACTERIZACIÓN DE USUARIOS.</t>
  </si>
  <si>
    <t>1. La entidad realiza la caracterización de sus usuarios, ciudadanos y grupos de interés.</t>
  </si>
  <si>
    <t>ACCESIBILIDAD.</t>
  </si>
  <si>
    <t>1. La entidad incorpora las directrices de accesibilidad.</t>
  </si>
  <si>
    <t>USABILIDAD.</t>
  </si>
  <si>
    <t>1. La entidad incluye las directrices de usabilidad en los trámites y servicios disponibles por medios electrónicos.</t>
  </si>
  <si>
    <t>2. La entidad cumple los estándares establecidos para los sitios web</t>
  </si>
  <si>
    <t>PROMOCIÓN.</t>
  </si>
  <si>
    <t>1. La entidad diseña e implementa estrategias de promoción de los trámites y servicios disponibles por medios electrónicos, de acuerdo con la caracterización de usuarios.</t>
  </si>
  <si>
    <t>EVALUACIÓN DE LA SATISFACCIÓN DEL USUARIO.</t>
  </si>
  <si>
    <t>1. La entidad realiza la evaluación periódica de la satisfacción de sus usuarios.</t>
  </si>
  <si>
    <t>MEJORAMIENTO CONTINUO.</t>
  </si>
  <si>
    <t>1. La entidad implementa mejoras permanentes en la oferta de trámites y servicios disponibles a través de canales electrónicos de acuerdo con los resultados obtenidos en los ejercicios de evaluación de satisfacción ciudadana y la caracterización de usuarios, ciudadanos y grupos de interés.</t>
  </si>
  <si>
    <t>TIC PARA SERVICIOS</t>
  </si>
  <si>
    <t>PARTICIPACIÓN</t>
  </si>
  <si>
    <t>ALISTAMIENTO PARA LA PARTICIPACIÓN POR MEDIOS ELETRÓNICOS.</t>
  </si>
  <si>
    <t xml:space="preserve">1. La entidad elabora y divulga el plan de participación por medios electrónicos. </t>
  </si>
  <si>
    <t xml:space="preserve">3. La entidad cuenta con la capacidad organizacional para implementar el plan de participación en línea. </t>
  </si>
  <si>
    <t xml:space="preserve">4. La entidad desarrolla acciones de mejoramiento continuo para incrementar la participación y el uso de los canales electrónicos, de acuerdo con la retroalimentación obtenida por parte de los usuarios, y grupos de interés. </t>
  </si>
  <si>
    <t>CONSULTA A LA CIUDADANÍA.</t>
  </si>
  <si>
    <t xml:space="preserve">1. La entidad habilita los canales electrónicos para conocer las opiniones, sugerencias, y demás aportes de los usuarios, ciudadanos y grupos de interés con respecto a los temas consultados. </t>
  </si>
  <si>
    <t>2. La entidad publica los resultados de los ejercicios de consulta a los usuarios, ciudadanos y grupos de interés.</t>
  </si>
  <si>
    <t>TOMA DE DECISIONES.</t>
  </si>
  <si>
    <t xml:space="preserve">1. La entidad habilita los canales electrónicos para involucrar a los usuarios, ciudadanos y grupos de interés dentro de procesos de toma de decisiones. </t>
  </si>
  <si>
    <t>2. La entidad recopila la información recibida de los usuarios, ciudadanos y grupos de interés e informa el alcance de estos resultados y las decisiones adoptadas tras la acción de participación en sus medios electrónicos.</t>
  </si>
  <si>
    <t>COLABORACIÓN</t>
  </si>
  <si>
    <t>INNOVACIÓN ABIERTA.</t>
  </si>
  <si>
    <t xml:space="preserve">1. La entidad identifica los problemas o retos a resolver. </t>
  </si>
  <si>
    <t xml:space="preserve">2. La entidad habilita las herramientas tecnológicas e insumos necesarios para la colaboración de los usuarios, ciudadanos y grupos de interés. </t>
  </si>
  <si>
    <t xml:space="preserve">3. La entidad gestiona las acciones de colaboración para obtener la(s) solución(es) o mejora(s) a los problemas o retos identificados. </t>
  </si>
  <si>
    <t>4. La entidad publica los resultados del proceso de colaboración.</t>
  </si>
  <si>
    <t>TRANSPARENCIA</t>
  </si>
  <si>
    <t>ACCESO A LA INFORMACÓN PÚBLICA.</t>
  </si>
  <si>
    <t>1. La entidad publica la información básica y la establecida en la Ley de Transparencia y Acceso a la Información pública, Ley 1712 de 2014, en diversos formatos e idiomas.</t>
  </si>
  <si>
    <t>2. La entidad mantiene actualizada la información que publica.</t>
  </si>
  <si>
    <t>3. La entidad habilita mecanismos electrónicos para que los usuarios puedan suscribirse a servicios de información.</t>
  </si>
  <si>
    <t>RENDICIÓN DE CUENTAS.</t>
  </si>
  <si>
    <t>1. La entidad informa a los usuarios sobre los resultados de su gestión a través de sus canales electrónicos y habilita espacios virtuales llamativos, para difundir las convocatorias a los eventos presenciales de rendición de cuentas.</t>
  </si>
  <si>
    <t>2. La entidad habilita los canales electrónicos de manera permanente para conocer las opiniones, sugerencias, y demás aportes de los usuarios, ciudadanos y grupos de interés en todas las etapas necesarias para la rendición de cuentas.</t>
  </si>
  <si>
    <t>3. La entidad publica los aportes de los usuarios, ciudadanos y grupos de interés sobre la gestión de la entidad y las decisiones adoptadas frente a los mismo en su página web.</t>
  </si>
  <si>
    <t>DATOS ABIERTOS.</t>
  </si>
  <si>
    <t>1. La entidad identifica y publica datos en formato abierto, priorizando aquellos de mayor impacto en los usuarios, ciudadanos y grupos de interés.</t>
  </si>
  <si>
    <t>2. La entidad realiza actividades de comunicación y difusión de los datos abiertos.</t>
  </si>
  <si>
    <t>3. La entidad promueve el uso de los datos abiertos, a través de acciones que incentiven su aprovechamiento.</t>
  </si>
  <si>
    <t>4. La entidad mantiene actualizados los conjuntos de datos publicados.</t>
  </si>
  <si>
    <t>5. La entidad hace monitoreo a la calidad y uso de los datos.</t>
  </si>
  <si>
    <t>TIC PARA GOBIERNO ABIERTO</t>
  </si>
  <si>
    <t>Katherine Heredia</t>
  </si>
  <si>
    <t>KATHERINE HEREDIA</t>
  </si>
  <si>
    <t>MAPA DE RUTA</t>
  </si>
  <si>
    <t>SELLO DE EXCELENCIA</t>
  </si>
  <si>
    <t>Yasbey Garcia</t>
  </si>
  <si>
    <t>2. La entidad automatiza y presta en línea sus trámites y servicios priorizados, permitiendo al usuario.</t>
  </si>
  <si>
    <t>Recopilación de información 2015.</t>
  </si>
  <si>
    <t>IMPLEMENTADO</t>
  </si>
  <si>
    <t>REGULAR</t>
  </si>
  <si>
    <t>ATRASADO</t>
  </si>
  <si>
    <t>ACTUAL</t>
  </si>
  <si>
    <t>META</t>
  </si>
  <si>
    <t>EMPALME</t>
  </si>
  <si>
    <t>Sello de excelencia</t>
  </si>
  <si>
    <t>% Meta</t>
  </si>
  <si>
    <t>Gobierno Abierto</t>
  </si>
  <si>
    <t>Servicios</t>
  </si>
  <si>
    <t>Gestión</t>
  </si>
  <si>
    <t>IMPLEMENTACIÓN DE LA ESTRATEGIA DE GOBIERNO EN LINEA</t>
  </si>
  <si>
    <t>Mapa de ruta</t>
  </si>
  <si>
    <t>LI.UA.02</t>
  </si>
  <si>
    <t>LI.INF.14</t>
  </si>
  <si>
    <t>LI.ES.07</t>
  </si>
  <si>
    <t>LI.UA.04</t>
  </si>
  <si>
    <t>LI.SIS.23</t>
  </si>
  <si>
    <t>LI.ST.05</t>
  </si>
  <si>
    <t>LI.ST.09</t>
  </si>
  <si>
    <t>LI.GO.05</t>
  </si>
  <si>
    <t>LI.GO.10</t>
  </si>
  <si>
    <t>LI.SIS.20</t>
  </si>
  <si>
    <t>LI.ST.10</t>
  </si>
  <si>
    <t>LI.ST.12</t>
  </si>
  <si>
    <t>LI.ES.01</t>
  </si>
  <si>
    <t>LI.ST.07</t>
  </si>
  <si>
    <t>LI.SIS.21</t>
  </si>
  <si>
    <t>LI.ES.02</t>
  </si>
  <si>
    <t>LI.ES.08</t>
  </si>
  <si>
    <t>LI.GO.02</t>
  </si>
  <si>
    <t>LI.GO.13</t>
  </si>
  <si>
    <t>LI.INF.10</t>
  </si>
  <si>
    <t>LI.INF.09</t>
  </si>
  <si>
    <t>LI.SIS.08</t>
  </si>
  <si>
    <t>LI.INF.03</t>
  </si>
  <si>
    <t>LI.INF.07</t>
  </si>
  <si>
    <t>LI.INF.02</t>
  </si>
  <si>
    <t>LI.INF.13</t>
  </si>
  <si>
    <t>Estado</t>
  </si>
  <si>
    <t>Terminado</t>
  </si>
  <si>
    <t>Revisión contratos proyecto de inversión (Estrategia de Gobierno en linea) en componente economico.</t>
  </si>
  <si>
    <t>Revisión contratos proyecto de inversión (Estrategia de Gobierno en linea) en componente tecnico.</t>
  </si>
  <si>
    <t>Fecha acordada</t>
  </si>
  <si>
    <t>Fecha entrega</t>
  </si>
  <si>
    <t>Revisar la información del contrato por inversión en el componente economico respecto a GEL.</t>
  </si>
  <si>
    <t>Revisar la información del contrato por inversión en el componente tecnico respecto a GEL.</t>
  </si>
  <si>
    <t>Elaborar plan de medios de comunicación</t>
  </si>
  <si>
    <t>Lineamientos</t>
  </si>
  <si>
    <t>Divulgar la estrategia de cero papel</t>
  </si>
  <si>
    <t>Divulgar plan de medios de comunicación</t>
  </si>
  <si>
    <t>Revisar avance del proyecto de implantación de PQRSD obtenido por Colciencias y el MINTIC.</t>
  </si>
  <si>
    <t>Armando Rodriguez</t>
  </si>
  <si>
    <t>FECHA DE CUMPLIMIENTO</t>
  </si>
  <si>
    <t>Sin asignar</t>
  </si>
  <si>
    <t>Elaborar plan de participación</t>
  </si>
  <si>
    <t>Elaborar plan de colaboración</t>
  </si>
  <si>
    <t>Apertura de datos abiertos</t>
  </si>
  <si>
    <t>www.datos.gov.co</t>
  </si>
  <si>
    <t>Actualización ley de transparencia</t>
  </si>
  <si>
    <t>Ejercicio de participación</t>
  </si>
  <si>
    <t>Actualizar comité de eficiencia Administrativa</t>
  </si>
  <si>
    <t>Manual de buenas prácticas para adquisición de servicios tecnológicos</t>
  </si>
  <si>
    <t>Catálogo de servicios tecnológicos</t>
  </si>
  <si>
    <t>Plan para la correcta disposición final de los residuos tecnológicos</t>
  </si>
  <si>
    <t>Diseño de lineamientos para estructurar la operación de servicios tecnológicos</t>
  </si>
  <si>
    <t>Inventario de impresoras por secretarías</t>
  </si>
  <si>
    <t>Manual de buenas prácticas para la adquisición y desarrollo de sistemas de información</t>
  </si>
  <si>
    <t>Catálogo que permita estructurar y caracterizar los componentes de información</t>
  </si>
  <si>
    <t>Proceso de planeación y gestión de los datos, información, servicios y flujos de información</t>
  </si>
  <si>
    <t>Una política de cumplimiento de requisitos legales y derechos de autor de los sistemas de información</t>
  </si>
  <si>
    <t>Documento de buenas prácticas para sostenibilidad del programa uso eficiente de papel</t>
  </si>
  <si>
    <t xml:space="preserve">Documento técnico que contenga, los servicios centrados en el usuario, trámites y servicios en línea y sistema integrado de PQRD </t>
  </si>
  <si>
    <t>Catálogo virtual de trámites y servicios</t>
  </si>
  <si>
    <t>Seguimiento a la caracterización de usuarios</t>
  </si>
  <si>
    <t>Seguimiento a los informes de PQRSD</t>
  </si>
  <si>
    <t>SPI</t>
  </si>
  <si>
    <t>Levantamiento de información para el Diagnostico del PSPI</t>
  </si>
  <si>
    <t>Elaboración encuesta de SPI</t>
  </si>
  <si>
    <t>Actualización políticas de SPI</t>
  </si>
  <si>
    <t>Inventario de activos de información</t>
  </si>
  <si>
    <t>Primer envío PLAN ACCIÓN GEL</t>
  </si>
  <si>
    <t xml:space="preserve">Elaboró </t>
  </si>
  <si>
    <t>Aprobó</t>
  </si>
  <si>
    <t>GRÁFICO GENERAL</t>
  </si>
  <si>
    <t>Componente</t>
  </si>
  <si>
    <t>Tareas</t>
  </si>
  <si>
    <t>Logro</t>
  </si>
  <si>
    <t>CUMPLIMIENTO TOTAL ( sin calificacion 2016)</t>
  </si>
  <si>
    <t>Comité Gobienro en línea</t>
  </si>
  <si>
    <t>Jenifer Sánchez</t>
  </si>
  <si>
    <t>PUNTAJE META 2017</t>
  </si>
  <si>
    <t xml:space="preserve">2. La entidad habilita y divulga los canales electrónicos institucionales, incluidas las redes sociales. </t>
  </si>
  <si>
    <t>Jenifer Sánchez/ Despacho del Alcalde</t>
  </si>
  <si>
    <t>20 DE DICIEMBRE 2017</t>
  </si>
  <si>
    <t>Jenifer Sánchez/Contratación</t>
  </si>
  <si>
    <t>Jenifer Sanchez</t>
  </si>
  <si>
    <t>COMITÉ Gobienro en línea</t>
  </si>
  <si>
    <t>Jenifer Sanchez /Secr. Gobierno</t>
  </si>
  <si>
    <t>Jenifer Sanchez /Secr. Planeacion</t>
  </si>
  <si>
    <t>Jenifer Sanchez/ Gobierno</t>
  </si>
  <si>
    <t>Comité Gobierno en Línea</t>
  </si>
  <si>
    <t>Comité GEL/Contratación</t>
  </si>
  <si>
    <t>Planeacion</t>
  </si>
  <si>
    <t>Jenifer Sanchez/Comité GEL</t>
  </si>
  <si>
    <t>COMITÉ GOBIERNO EN LINEA</t>
  </si>
  <si>
    <t>Comité Gel</t>
  </si>
  <si>
    <t>Sin ASIGNAR</t>
  </si>
  <si>
    <t>Comité GEL</t>
  </si>
  <si>
    <t xml:space="preserve">Jenifer Tatiana Sánchez </t>
  </si>
  <si>
    <t>Alejandro Ocampo Rivera</t>
  </si>
  <si>
    <t>Recopilar ) actualizar) la información del periodo 2012 - 2016</t>
  </si>
  <si>
    <t>Alejandro Ocampo (Secretario de Gobierno)</t>
  </si>
  <si>
    <t>Actualizar Comité de Gobierno en Línea 2017</t>
  </si>
  <si>
    <t>MEDIO DIGITAL: Carpeta drive- Gobirno en linea , PANEL ADMINSITRATIVO PORTAL WEB TERRITORIAL</t>
  </si>
  <si>
    <t>actualizacion general) primer trimestre Actualizacion turismo / segundo semestre</t>
  </si>
  <si>
    <t>Sin Asignar</t>
  </si>
  <si>
    <t xml:space="preserve">Jenifer Sanchez </t>
  </si>
  <si>
    <t>Plan de capacitación de  web master/ Concejo Municipal</t>
  </si>
  <si>
    <t>certificado</t>
  </si>
  <si>
    <t>comité Gel</t>
  </si>
  <si>
    <t>Primer trimestre</t>
  </si>
  <si>
    <t>alejandria-antioquia.gov.co</t>
  </si>
  <si>
    <t>Diseño y publicación de una encuesta por trimestre</t>
  </si>
  <si>
    <t xml:space="preserve">15 de cada mes </t>
  </si>
  <si>
    <t>Mailchimp- cuenta Alcaldía de Alejandría</t>
  </si>
  <si>
    <t>Jenifer Sánchez/Se. Planeación</t>
  </si>
  <si>
    <t>Documento técnico que contenga el diagnóstico del estado actual de los trámites y servicios en línea del municipio</t>
  </si>
  <si>
    <t xml:space="preserve">Secretaria de Planeación </t>
  </si>
  <si>
    <t>comité GEL</t>
  </si>
  <si>
    <t>Proyectado a diciembre 2017</t>
  </si>
  <si>
    <t xml:space="preserve">JENIFER SANCHEZ CARMONA </t>
  </si>
  <si>
    <t xml:space="preserve">ALEJANDRO OCAMPO RIVERA </t>
  </si>
  <si>
    <t xml:space="preserve">Secretaria de Palneación </t>
  </si>
  <si>
    <t>DESARROLLO COMUNITARIO</t>
  </si>
  <si>
    <t>Secretaría de Hacienda -almacén-</t>
  </si>
  <si>
    <t>Almacén</t>
  </si>
  <si>
    <t xml:space="preserve">ESTADO </t>
  </si>
  <si>
    <t>Porcentaje de cumplimiento</t>
  </si>
  <si>
    <t>Porcentaje Meta</t>
  </si>
  <si>
    <t>SPI: ENCUESTA SOBRE EL AMBIENTE Y DESEMPEÑO LABORAL INSTITUCIONAL  o encuesta de calificación de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</si>
</sst>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"/>
    <numFmt numFmtId="166" formatCode="[$-F800]dddd\,\ mmmm\ dd\,\ yyyy"/>
  </numFmts>
  <fonts count="55">
    <font>
      <sz val="9"/>
      <name val="Verdana"/>
    </font>
    <font>
      <sz val="9"/>
      <name val="Verdana"/>
      <family val="2"/>
    </font>
    <font>
      <b/>
      <sz val="10"/>
      <name val="Univers 45 Light"/>
      <family val="2"/>
    </font>
    <font>
      <sz val="8"/>
      <name val="Univers 45 Light"/>
      <family val="2"/>
    </font>
    <font>
      <b/>
      <sz val="10"/>
      <color indexed="9"/>
      <name val="Univers 45 Light"/>
      <family val="2"/>
    </font>
    <font>
      <b/>
      <sz val="8"/>
      <color indexed="9"/>
      <name val="Univers 45 Light"/>
      <family val="2"/>
    </font>
    <font>
      <sz val="10"/>
      <name val="Univers 45 Light"/>
      <family val="2"/>
    </font>
    <font>
      <sz val="10"/>
      <color indexed="9"/>
      <name val="Univers 45 Light"/>
      <family val="2"/>
    </font>
    <font>
      <sz val="9"/>
      <name val="Univers 45 Light"/>
      <family val="2"/>
    </font>
    <font>
      <b/>
      <sz val="9"/>
      <name val="Univers 45 Light"/>
      <family val="2"/>
    </font>
    <font>
      <sz val="9"/>
      <color indexed="9"/>
      <name val="Univers 45 Light"/>
      <family val="2"/>
    </font>
    <font>
      <b/>
      <sz val="14"/>
      <name val="Univers 45 Light"/>
      <family val="2"/>
    </font>
    <font>
      <sz val="9"/>
      <name val="Verdana"/>
      <family val="2"/>
    </font>
    <font>
      <b/>
      <sz val="9"/>
      <name val="Verdana"/>
      <family val="2"/>
    </font>
    <font>
      <sz val="8"/>
      <name val="Verdana"/>
      <family val="2"/>
    </font>
    <font>
      <b/>
      <sz val="10"/>
      <color indexed="9"/>
      <name val="Verdana"/>
      <family val="2"/>
    </font>
    <font>
      <b/>
      <sz val="14"/>
      <name val="Verdana"/>
      <family val="2"/>
    </font>
    <font>
      <sz val="10"/>
      <color indexed="8"/>
      <name val="Univers 45 Light"/>
      <family val="2"/>
    </font>
    <font>
      <b/>
      <sz val="9"/>
      <color indexed="9"/>
      <name val="Verdana"/>
      <family val="2"/>
    </font>
    <font>
      <sz val="9"/>
      <color indexed="9"/>
      <name val="Verdana"/>
      <family val="2"/>
    </font>
    <font>
      <b/>
      <sz val="10"/>
      <name val="Arial"/>
      <family val="2"/>
    </font>
    <font>
      <b/>
      <sz val="16"/>
      <name val="Univers 45 Light"/>
      <family val="2"/>
    </font>
    <font>
      <b/>
      <sz val="14"/>
      <color indexed="9"/>
      <name val="Univers 45 Light"/>
      <family val="2"/>
    </font>
    <font>
      <sz val="14"/>
      <name val="Univers 45 Light"/>
      <family val="2"/>
    </font>
    <font>
      <b/>
      <sz val="16"/>
      <color indexed="9"/>
      <name val="Univers 45 Light"/>
      <family val="2"/>
    </font>
    <font>
      <sz val="16"/>
      <name val="Univers 45 Light"/>
      <family val="2"/>
    </font>
    <font>
      <b/>
      <sz val="10"/>
      <name val="Verdana"/>
      <family val="2"/>
    </font>
    <font>
      <sz val="9"/>
      <color indexed="12"/>
      <name val="Verdana"/>
      <family val="2"/>
    </font>
    <font>
      <b/>
      <sz val="9"/>
      <color indexed="9"/>
      <name val="Univers 45 Light"/>
      <family val="2"/>
    </font>
    <font>
      <b/>
      <sz val="11"/>
      <name val="Verdana"/>
      <family val="2"/>
    </font>
    <font>
      <sz val="9"/>
      <color rgb="FFFF0000"/>
      <name val="Verdana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Univers 45 Light"/>
      <family val="2"/>
    </font>
    <font>
      <b/>
      <sz val="9"/>
      <color theme="0"/>
      <name val="Verdana"/>
      <family val="2"/>
    </font>
    <font>
      <sz val="10"/>
      <color theme="0"/>
      <name val="Univers 45 Light"/>
      <family val="2"/>
    </font>
    <font>
      <sz val="9"/>
      <color theme="0"/>
      <name val="Verdana"/>
      <family val="2"/>
    </font>
    <font>
      <b/>
      <sz val="10"/>
      <name val="Univers 45 Light"/>
      <family val="2"/>
    </font>
    <font>
      <b/>
      <sz val="9"/>
      <name val="Univers 45 Light"/>
      <family val="2"/>
    </font>
    <font>
      <sz val="10"/>
      <name val="Univers 45 Light"/>
      <family val="2"/>
    </font>
    <font>
      <sz val="9"/>
      <color theme="1"/>
      <name val="Verdana"/>
      <family val="2"/>
    </font>
    <font>
      <b/>
      <sz val="10"/>
      <color theme="1"/>
      <name val="Univers 45 Light"/>
      <family val="2"/>
    </font>
    <font>
      <b/>
      <sz val="16"/>
      <color theme="1"/>
      <name val="Verdana"/>
      <family val="2"/>
    </font>
    <font>
      <b/>
      <sz val="10"/>
      <color theme="0"/>
      <name val="Verdana"/>
      <family val="2"/>
    </font>
    <font>
      <sz val="9"/>
      <name val="Univers 45 Light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9"/>
      <color theme="10"/>
      <name val="Verdana"/>
      <family val="2"/>
    </font>
    <font>
      <b/>
      <sz val="9"/>
      <color theme="0"/>
      <name val="Univers 45 Light"/>
      <family val="2"/>
    </font>
    <font>
      <sz val="10"/>
      <name val="Verdana"/>
      <family val="2"/>
    </font>
    <font>
      <b/>
      <sz val="14"/>
      <color theme="1"/>
      <name val="Univers 45 Light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0EA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</fills>
  <borders count="6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9"/>
      </right>
      <top style="medium">
        <color indexed="8"/>
      </top>
      <bottom style="thin">
        <color indexed="8"/>
      </bottom>
      <diagonal/>
    </border>
    <border>
      <left style="thin">
        <color indexed="9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 style="thin">
        <color indexed="9"/>
      </bottom>
      <diagonal/>
    </border>
    <border>
      <left/>
      <right/>
      <top style="medium">
        <color indexed="64"/>
      </top>
      <bottom style="thin">
        <color indexed="9"/>
      </bottom>
      <diagonal/>
    </border>
    <border>
      <left/>
      <right style="thin">
        <color indexed="9"/>
      </right>
      <top style="medium">
        <color indexed="64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thin">
        <color indexed="9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thin">
        <color indexed="9"/>
      </top>
      <bottom style="medium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360">
    <xf numFmtId="0" fontId="0" fillId="0" borderId="0" xfId="0"/>
    <xf numFmtId="0" fontId="6" fillId="2" borderId="0" xfId="0" applyFont="1" applyFill="1"/>
    <xf numFmtId="0" fontId="6" fillId="0" borderId="0" xfId="0" applyFont="1"/>
    <xf numFmtId="0" fontId="2" fillId="2" borderId="0" xfId="0" applyFont="1" applyFill="1"/>
    <xf numFmtId="0" fontId="2" fillId="0" borderId="0" xfId="0" applyFont="1"/>
    <xf numFmtId="0" fontId="2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7" fillId="2" borderId="0" xfId="0" applyFont="1" applyFill="1"/>
    <xf numFmtId="0" fontId="6" fillId="2" borderId="0" xfId="0" applyFont="1" applyFill="1" applyProtection="1"/>
    <xf numFmtId="0" fontId="6" fillId="0" borderId="0" xfId="0" applyFont="1" applyProtection="1"/>
    <xf numFmtId="0" fontId="8" fillId="0" borderId="0" xfId="0" applyFont="1"/>
    <xf numFmtId="0" fontId="10" fillId="3" borderId="0" xfId="0" applyFont="1" applyFill="1"/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/>
    </xf>
    <xf numFmtId="0" fontId="10" fillId="3" borderId="0" xfId="0" applyFont="1" applyFill="1" applyAlignment="1">
      <alignment horizontal="right" vertical="top"/>
    </xf>
    <xf numFmtId="0" fontId="10" fillId="3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8" fillId="0" borderId="0" xfId="0" applyFont="1" applyFill="1"/>
    <xf numFmtId="0" fontId="8" fillId="0" borderId="0" xfId="0" applyFont="1" applyFill="1" applyAlignment="1">
      <alignment horizontal="right" vertical="top"/>
    </xf>
    <xf numFmtId="0" fontId="8" fillId="0" borderId="0" xfId="0" applyFont="1" applyFill="1" applyAlignment="1">
      <alignment horizontal="left" vertical="center"/>
    </xf>
    <xf numFmtId="0" fontId="10" fillId="0" borderId="0" xfId="0" applyFont="1" applyFill="1"/>
    <xf numFmtId="0" fontId="8" fillId="0" borderId="0" xfId="0" applyFont="1" applyFill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8" fillId="0" borderId="0" xfId="0" applyFont="1" applyFill="1" applyAlignment="1">
      <alignment horizontal="center" vertical="top"/>
    </xf>
    <xf numFmtId="0" fontId="10" fillId="0" borderId="0" xfId="0" applyFont="1" applyFill="1" applyAlignment="1">
      <alignment horizontal="center" vertical="top"/>
    </xf>
    <xf numFmtId="0" fontId="8" fillId="0" borderId="0" xfId="0" applyFont="1" applyFill="1" applyAlignment="1">
      <alignment vertical="top" wrapText="1"/>
    </xf>
    <xf numFmtId="0" fontId="0" fillId="0" borderId="0" xfId="0" applyFill="1"/>
    <xf numFmtId="0" fontId="12" fillId="0" borderId="0" xfId="0" applyFont="1" applyFill="1"/>
    <xf numFmtId="2" fontId="8" fillId="0" borderId="0" xfId="0" applyNumberFormat="1" applyFont="1" applyFill="1" applyAlignment="1">
      <alignment horizontal="right" vertical="center"/>
    </xf>
    <xf numFmtId="0" fontId="10" fillId="0" borderId="0" xfId="0" applyFont="1" applyFill="1" applyAlignment="1">
      <alignment horizontal="right" vertical="top"/>
    </xf>
    <xf numFmtId="0" fontId="10" fillId="0" borderId="0" xfId="0" applyFont="1" applyFill="1" applyAlignment="1">
      <alignment horizontal="left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0" fillId="0" borderId="4" xfId="0" applyBorder="1"/>
    <xf numFmtId="0" fontId="0" fillId="0" borderId="5" xfId="0" applyBorder="1"/>
    <xf numFmtId="0" fontId="8" fillId="0" borderId="0" xfId="0" applyFont="1" applyFill="1" applyAlignment="1">
      <alignment horizontal="left" vertical="top" wrapText="1"/>
    </xf>
    <xf numFmtId="0" fontId="17" fillId="2" borderId="4" xfId="0" applyFont="1" applyFill="1" applyBorder="1" applyAlignment="1">
      <alignment horizontal="left" vertical="center"/>
    </xf>
    <xf numFmtId="0" fontId="3" fillId="0" borderId="4" xfId="0" applyFont="1" applyBorder="1" applyAlignment="1" applyProtection="1">
      <alignment horizontal="left" vertical="center" wrapText="1"/>
      <protection locked="0"/>
    </xf>
    <xf numFmtId="0" fontId="13" fillId="5" borderId="4" xfId="0" applyFont="1" applyFill="1" applyBorder="1" applyAlignment="1">
      <alignment horizontal="center" vertical="center"/>
    </xf>
    <xf numFmtId="0" fontId="6" fillId="0" borderId="0" xfId="0" applyFont="1" applyBorder="1"/>
    <xf numFmtId="165" fontId="4" fillId="4" borderId="7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/>
    <xf numFmtId="0" fontId="4" fillId="4" borderId="8" xfId="0" applyFont="1" applyFill="1" applyBorder="1" applyAlignment="1">
      <alignment horizontal="center" vertical="center"/>
    </xf>
    <xf numFmtId="0" fontId="6" fillId="2" borderId="0" xfId="0" applyFont="1" applyFill="1" applyBorder="1" applyProtection="1"/>
    <xf numFmtId="0" fontId="6" fillId="0" borderId="0" xfId="0" applyFont="1" applyBorder="1" applyProtection="1"/>
    <xf numFmtId="0" fontId="19" fillId="0" borderId="0" xfId="0" applyFont="1" applyBorder="1"/>
    <xf numFmtId="0" fontId="0" fillId="0" borderId="0" xfId="0" applyBorder="1"/>
    <xf numFmtId="0" fontId="20" fillId="5" borderId="0" xfId="0" applyFont="1" applyFill="1" applyAlignment="1">
      <alignment horizontal="justify" vertical="center"/>
    </xf>
    <xf numFmtId="0" fontId="20" fillId="5" borderId="0" xfId="0" applyFont="1" applyFill="1" applyAlignment="1">
      <alignment horizontal="left" vertical="center"/>
    </xf>
    <xf numFmtId="165" fontId="18" fillId="4" borderId="1" xfId="0" applyNumberFormat="1" applyFont="1" applyFill="1" applyBorder="1" applyAlignment="1">
      <alignment horizontal="center" vertical="center"/>
    </xf>
    <xf numFmtId="165" fontId="18" fillId="4" borderId="9" xfId="0" applyNumberFormat="1" applyFont="1" applyFill="1" applyBorder="1" applyAlignment="1">
      <alignment horizontal="center" vertical="center"/>
    </xf>
    <xf numFmtId="0" fontId="2" fillId="5" borderId="10" xfId="0" applyFont="1" applyFill="1" applyBorder="1" applyAlignment="1" applyProtection="1">
      <alignment horizontal="justify" vertical="top"/>
    </xf>
    <xf numFmtId="37" fontId="2" fillId="5" borderId="11" xfId="1" applyNumberFormat="1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left" vertical="center"/>
    </xf>
    <xf numFmtId="164" fontId="2" fillId="5" borderId="7" xfId="1" applyFont="1" applyFill="1" applyBorder="1" applyAlignment="1" applyProtection="1">
      <alignment horizontal="center" vertical="top" wrapText="1"/>
      <protection locked="0"/>
    </xf>
    <xf numFmtId="165" fontId="22" fillId="4" borderId="11" xfId="0" applyNumberFormat="1" applyFont="1" applyFill="1" applyBorder="1" applyAlignment="1">
      <alignment horizontal="center" vertical="center" wrapText="1"/>
    </xf>
    <xf numFmtId="0" fontId="2" fillId="5" borderId="13" xfId="0" applyFont="1" applyFill="1" applyBorder="1" applyAlignment="1" applyProtection="1">
      <alignment horizontal="justify" vertical="top"/>
    </xf>
    <xf numFmtId="0" fontId="13" fillId="5" borderId="14" xfId="0" applyFont="1" applyFill="1" applyBorder="1" applyAlignment="1">
      <alignment horizontal="center" vertical="center"/>
    </xf>
    <xf numFmtId="0" fontId="3" fillId="0" borderId="14" xfId="0" applyFont="1" applyBorder="1" applyAlignment="1" applyProtection="1">
      <alignment horizontal="left" vertical="center" wrapText="1"/>
      <protection locked="0"/>
    </xf>
    <xf numFmtId="0" fontId="27" fillId="0" borderId="0" xfId="0" applyFont="1"/>
    <xf numFmtId="0" fontId="6" fillId="0" borderId="15" xfId="0" applyFont="1" applyBorder="1" applyAlignment="1" applyProtection="1">
      <alignment horizontal="justify" vertical="center" wrapText="1"/>
    </xf>
    <xf numFmtId="0" fontId="2" fillId="5" borderId="16" xfId="0" applyFont="1" applyFill="1" applyBorder="1" applyAlignment="1" applyProtection="1">
      <alignment horizontal="justify" vertical="center"/>
    </xf>
    <xf numFmtId="165" fontId="4" fillId="4" borderId="17" xfId="0" applyNumberFormat="1" applyFont="1" applyFill="1" applyBorder="1" applyAlignment="1">
      <alignment horizontal="center" vertical="center" wrapText="1"/>
    </xf>
    <xf numFmtId="37" fontId="2" fillId="5" borderId="18" xfId="1" applyNumberFormat="1" applyFont="1" applyFill="1" applyBorder="1" applyAlignment="1">
      <alignment horizontal="center" vertical="center"/>
    </xf>
    <xf numFmtId="164" fontId="2" fillId="5" borderId="17" xfId="1" applyFont="1" applyFill="1" applyBorder="1" applyAlignment="1" applyProtection="1">
      <alignment horizontal="center" vertical="top" wrapText="1"/>
      <protection locked="0"/>
    </xf>
    <xf numFmtId="0" fontId="6" fillId="0" borderId="4" xfId="0" applyFont="1" applyBorder="1" applyAlignment="1" applyProtection="1">
      <alignment horizontal="justify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wrapText="1"/>
    </xf>
    <xf numFmtId="0" fontId="12" fillId="0" borderId="4" xfId="0" applyFont="1" applyBorder="1" applyAlignment="1">
      <alignment wrapText="1"/>
    </xf>
    <xf numFmtId="0" fontId="0" fillId="0" borderId="4" xfId="0" applyBorder="1" applyAlignment="1">
      <alignment horizontal="center"/>
    </xf>
    <xf numFmtId="0" fontId="12" fillId="0" borderId="4" xfId="0" applyFont="1" applyBorder="1" applyAlignment="1">
      <alignment vertical="center" wrapText="1"/>
    </xf>
    <xf numFmtId="14" fontId="0" fillId="0" borderId="4" xfId="0" applyNumberFormat="1" applyBorder="1" applyAlignment="1">
      <alignment horizontal="center" vertical="center"/>
    </xf>
    <xf numFmtId="9" fontId="0" fillId="0" borderId="5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14" fontId="0" fillId="0" borderId="4" xfId="0" applyNumberFormat="1" applyBorder="1" applyAlignment="1">
      <alignment vertical="center"/>
    </xf>
    <xf numFmtId="0" fontId="12" fillId="0" borderId="4" xfId="0" applyFont="1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 applyAlignment="1">
      <alignment horizontal="right" vertical="center"/>
    </xf>
    <xf numFmtId="0" fontId="30" fillId="0" borderId="4" xfId="0" applyFont="1" applyBorder="1" applyAlignment="1">
      <alignment horizontal="center" vertical="center"/>
    </xf>
    <xf numFmtId="0" fontId="12" fillId="0" borderId="4" xfId="0" applyFont="1" applyBorder="1"/>
    <xf numFmtId="0" fontId="12" fillId="0" borderId="5" xfId="0" applyFont="1" applyBorder="1" applyAlignment="1">
      <alignment horizontal="left" vertical="center" wrapText="1"/>
    </xf>
    <xf numFmtId="14" fontId="12" fillId="0" borderId="5" xfId="0" applyNumberFormat="1" applyFont="1" applyBorder="1" applyAlignment="1">
      <alignment vertical="center"/>
    </xf>
    <xf numFmtId="0" fontId="12" fillId="0" borderId="4" xfId="0" applyFont="1" applyBorder="1" applyAlignment="1">
      <alignment horizontal="left" vertical="center" wrapText="1"/>
    </xf>
    <xf numFmtId="0" fontId="8" fillId="0" borderId="20" xfId="0" applyFont="1" applyFill="1" applyBorder="1" applyAlignment="1">
      <alignment vertical="top"/>
    </xf>
    <xf numFmtId="0" fontId="8" fillId="0" borderId="21" xfId="0" applyFont="1" applyFill="1" applyBorder="1" applyAlignment="1">
      <alignment vertical="top"/>
    </xf>
    <xf numFmtId="0" fontId="8" fillId="0" borderId="22" xfId="0" applyFont="1" applyFill="1" applyBorder="1" applyAlignment="1">
      <alignment vertical="top"/>
    </xf>
    <xf numFmtId="0" fontId="8" fillId="0" borderId="23" xfId="0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8" fillId="0" borderId="24" xfId="0" applyFont="1" applyFill="1" applyBorder="1" applyAlignment="1">
      <alignment vertical="top"/>
    </xf>
    <xf numFmtId="0" fontId="21" fillId="5" borderId="11" xfId="0" applyFont="1" applyFill="1" applyBorder="1" applyAlignment="1" applyProtection="1">
      <alignment horizontal="center" vertical="center"/>
    </xf>
    <xf numFmtId="0" fontId="2" fillId="5" borderId="7" xfId="0" applyFont="1" applyFill="1" applyBorder="1" applyAlignment="1" applyProtection="1">
      <alignment horizontal="justify" vertical="top"/>
    </xf>
    <xf numFmtId="0" fontId="12" fillId="0" borderId="4" xfId="0" applyFont="1" applyBorder="1" applyAlignment="1" applyProtection="1">
      <alignment horizontal="justify" vertical="center" wrapText="1"/>
    </xf>
    <xf numFmtId="0" fontId="8" fillId="0" borderId="4" xfId="0" applyFont="1" applyBorder="1" applyAlignment="1" applyProtection="1">
      <alignment horizontal="justify" vertical="center" wrapText="1"/>
    </xf>
    <xf numFmtId="165" fontId="5" fillId="4" borderId="7" xfId="0" applyNumberFormat="1" applyFont="1" applyFill="1" applyBorder="1" applyAlignment="1">
      <alignment horizontal="center" vertical="center" wrapText="1"/>
    </xf>
    <xf numFmtId="165" fontId="5" fillId="4" borderId="17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/>
    </xf>
    <xf numFmtId="0" fontId="3" fillId="6" borderId="4" xfId="0" applyFont="1" applyFill="1" applyBorder="1" applyAlignment="1" applyProtection="1">
      <alignment horizontal="left" vertical="center" wrapText="1"/>
      <protection locked="0"/>
    </xf>
    <xf numFmtId="0" fontId="6" fillId="6" borderId="4" xfId="0" applyFont="1" applyFill="1" applyBorder="1" applyAlignment="1">
      <alignment horizontal="left" vertical="center"/>
    </xf>
    <xf numFmtId="0" fontId="7" fillId="6" borderId="4" xfId="0" applyFont="1" applyFill="1" applyBorder="1" applyAlignment="1">
      <alignment horizontal="left" vertical="center"/>
    </xf>
    <xf numFmtId="0" fontId="12" fillId="0" borderId="17" xfId="0" applyFont="1" applyBorder="1" applyAlignment="1" applyProtection="1">
      <alignment horizontal="justify" vertical="center" wrapText="1"/>
    </xf>
    <xf numFmtId="0" fontId="6" fillId="0" borderId="15" xfId="0" applyFont="1" applyFill="1" applyBorder="1" applyAlignment="1" applyProtection="1">
      <alignment horizontal="justify" vertical="center" wrapText="1"/>
    </xf>
    <xf numFmtId="0" fontId="6" fillId="0" borderId="26" xfId="0" applyFont="1" applyFill="1" applyBorder="1" applyAlignment="1" applyProtection="1">
      <alignment horizontal="justify" vertical="center"/>
    </xf>
    <xf numFmtId="0" fontId="12" fillId="0" borderId="12" xfId="0" applyFont="1" applyBorder="1" applyAlignment="1" applyProtection="1">
      <alignment horizontal="justify" vertical="center" wrapText="1"/>
    </xf>
    <xf numFmtId="0" fontId="6" fillId="0" borderId="0" xfId="0" applyFont="1" applyFill="1" applyBorder="1"/>
    <xf numFmtId="0" fontId="6" fillId="0" borderId="4" xfId="0" applyFont="1" applyFill="1" applyBorder="1" applyAlignment="1" applyProtection="1">
      <alignment horizontal="justify" vertical="center" wrapText="1"/>
    </xf>
    <xf numFmtId="165" fontId="24" fillId="4" borderId="11" xfId="0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Border="1" applyAlignment="1">
      <alignment horizontal="center" vertical="center" wrapText="1"/>
    </xf>
    <xf numFmtId="0" fontId="6" fillId="0" borderId="25" xfId="0" applyFont="1" applyBorder="1" applyAlignment="1" applyProtection="1">
      <alignment horizontal="justify" vertical="center" wrapText="1"/>
    </xf>
    <xf numFmtId="0" fontId="6" fillId="0" borderId="27" xfId="0" applyFont="1" applyBorder="1" applyAlignment="1" applyProtection="1">
      <alignment horizontal="justify" vertical="center" wrapText="1"/>
    </xf>
    <xf numFmtId="0" fontId="6" fillId="0" borderId="25" xfId="0" applyFont="1" applyFill="1" applyBorder="1" applyAlignment="1" applyProtection="1">
      <alignment horizontal="justify" vertical="center" wrapText="1"/>
    </xf>
    <xf numFmtId="0" fontId="6" fillId="0" borderId="15" xfId="0" applyFont="1" applyFill="1" applyBorder="1" applyAlignment="1" applyProtection="1">
      <alignment horizontal="left" vertical="center" wrapText="1"/>
    </xf>
    <xf numFmtId="0" fontId="6" fillId="0" borderId="12" xfId="0" applyFont="1" applyBorder="1" applyAlignment="1" applyProtection="1">
      <alignment horizontal="justify" vertical="center" wrapText="1"/>
    </xf>
    <xf numFmtId="0" fontId="6" fillId="0" borderId="5" xfId="0" applyFont="1" applyBorder="1" applyAlignment="1" applyProtection="1">
      <alignment horizontal="justify" vertical="center" wrapText="1"/>
    </xf>
    <xf numFmtId="0" fontId="2" fillId="5" borderId="17" xfId="0" applyFont="1" applyFill="1" applyBorder="1" applyAlignment="1" applyProtection="1">
      <alignment horizontal="justify" vertical="top"/>
    </xf>
    <xf numFmtId="165" fontId="22" fillId="0" borderId="0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0" fillId="7" borderId="0" xfId="0" applyFill="1" applyBorder="1"/>
    <xf numFmtId="0" fontId="19" fillId="7" borderId="0" xfId="0" applyFont="1" applyFill="1" applyBorder="1"/>
    <xf numFmtId="0" fontId="27" fillId="7" borderId="0" xfId="0" applyFont="1" applyFill="1"/>
    <xf numFmtId="0" fontId="29" fillId="8" borderId="30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right"/>
    </xf>
    <xf numFmtId="0" fontId="6" fillId="7" borderId="0" xfId="0" applyFont="1" applyFill="1"/>
    <xf numFmtId="0" fontId="0" fillId="9" borderId="0" xfId="0" applyFill="1"/>
    <xf numFmtId="0" fontId="3" fillId="9" borderId="31" xfId="0" applyFont="1" applyFill="1" applyBorder="1" applyAlignment="1" applyProtection="1">
      <alignment horizontal="left" vertical="center" wrapText="1"/>
      <protection locked="0"/>
    </xf>
    <xf numFmtId="0" fontId="3" fillId="9" borderId="0" xfId="0" applyFont="1" applyFill="1" applyBorder="1" applyAlignment="1" applyProtection="1">
      <alignment horizontal="left" vertical="center" wrapText="1"/>
      <protection locked="0"/>
    </xf>
    <xf numFmtId="0" fontId="32" fillId="0" borderId="4" xfId="2" applyFont="1" applyFill="1" applyBorder="1" applyAlignment="1">
      <alignment horizontal="left" vertical="center" wrapText="1"/>
    </xf>
    <xf numFmtId="0" fontId="6" fillId="12" borderId="4" xfId="0" applyFont="1" applyFill="1" applyBorder="1" applyAlignment="1">
      <alignment horizontal="left" vertical="center"/>
    </xf>
    <xf numFmtId="0" fontId="6" fillId="14" borderId="4" xfId="0" applyFont="1" applyFill="1" applyBorder="1" applyAlignment="1">
      <alignment horizontal="left" vertical="center"/>
    </xf>
    <xf numFmtId="0" fontId="36" fillId="16" borderId="4" xfId="0" applyFont="1" applyFill="1" applyBorder="1" applyAlignment="1">
      <alignment horizontal="left" vertical="center"/>
    </xf>
    <xf numFmtId="0" fontId="37" fillId="0" borderId="0" xfId="0" applyFont="1"/>
    <xf numFmtId="0" fontId="36" fillId="2" borderId="0" xfId="0" applyFont="1" applyFill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15" borderId="4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left" vertical="center"/>
    </xf>
    <xf numFmtId="0" fontId="6" fillId="7" borderId="0" xfId="0" applyFont="1" applyFill="1" applyAlignment="1">
      <alignment horizontal="center"/>
    </xf>
    <xf numFmtId="0" fontId="8" fillId="0" borderId="4" xfId="0" applyFont="1" applyBorder="1" applyAlignment="1" applyProtection="1">
      <alignment horizontal="center" vertical="center" wrapText="1"/>
    </xf>
    <xf numFmtId="0" fontId="2" fillId="14" borderId="4" xfId="0" applyFont="1" applyFill="1" applyBorder="1" applyAlignment="1" applyProtection="1">
      <alignment horizontal="center" vertical="center" wrapText="1"/>
    </xf>
    <xf numFmtId="9" fontId="2" fillId="14" borderId="4" xfId="0" applyNumberFormat="1" applyFont="1" applyFill="1" applyBorder="1" applyAlignment="1" applyProtection="1">
      <alignment horizontal="center" vertical="center" wrapText="1"/>
    </xf>
    <xf numFmtId="0" fontId="35" fillId="16" borderId="4" xfId="0" applyFont="1" applyFill="1" applyBorder="1" applyAlignment="1" applyProtection="1">
      <alignment horizontal="center" vertical="center" wrapText="1"/>
    </xf>
    <xf numFmtId="9" fontId="35" fillId="16" borderId="4" xfId="0" applyNumberFormat="1" applyFont="1" applyFill="1" applyBorder="1" applyAlignment="1" applyProtection="1">
      <alignment horizontal="center" vertical="center" wrapText="1"/>
    </xf>
    <xf numFmtId="9" fontId="34" fillId="15" borderId="4" xfId="0" applyNumberFormat="1" applyFont="1" applyFill="1" applyBorder="1" applyAlignment="1" applyProtection="1">
      <alignment horizontal="center" vertical="center" wrapText="1"/>
    </xf>
    <xf numFmtId="9" fontId="2" fillId="12" borderId="4" xfId="0" applyNumberFormat="1" applyFont="1" applyFill="1" applyBorder="1" applyAlignment="1" applyProtection="1">
      <alignment horizontal="center" vertical="center" wrapText="1"/>
    </xf>
    <xf numFmtId="0" fontId="32" fillId="17" borderId="4" xfId="2" applyFont="1" applyFill="1" applyBorder="1" applyAlignment="1">
      <alignment horizontal="left" vertical="center" wrapText="1"/>
    </xf>
    <xf numFmtId="0" fontId="40" fillId="2" borderId="4" xfId="0" applyFont="1" applyFill="1" applyBorder="1" applyAlignment="1">
      <alignment horizontal="left" vertical="center"/>
    </xf>
    <xf numFmtId="0" fontId="6" fillId="7" borderId="0" xfId="0" applyFont="1" applyFill="1" applyAlignment="1">
      <alignment horizontal="center" vertical="center"/>
    </xf>
    <xf numFmtId="9" fontId="2" fillId="12" borderId="4" xfId="3" applyFont="1" applyFill="1" applyBorder="1" applyAlignment="1" applyProtection="1">
      <alignment horizontal="center" vertical="center" wrapText="1"/>
    </xf>
    <xf numFmtId="9" fontId="35" fillId="16" borderId="4" xfId="3" applyFont="1" applyFill="1" applyBorder="1" applyAlignment="1" applyProtection="1">
      <alignment horizontal="center" vertical="center" wrapText="1"/>
    </xf>
    <xf numFmtId="0" fontId="42" fillId="0" borderId="4" xfId="0" applyFont="1" applyFill="1" applyBorder="1" applyAlignment="1">
      <alignment horizontal="center" vertical="center"/>
    </xf>
    <xf numFmtId="9" fontId="0" fillId="0" borderId="4" xfId="3" applyFont="1" applyBorder="1" applyAlignment="1">
      <alignment horizontal="center" vertical="center"/>
    </xf>
    <xf numFmtId="9" fontId="34" fillId="15" borderId="4" xfId="3" applyFont="1" applyFill="1" applyBorder="1" applyAlignment="1" applyProtection="1">
      <alignment horizontal="center" vertical="center" wrapText="1"/>
    </xf>
    <xf numFmtId="9" fontId="2" fillId="14" borderId="4" xfId="3" applyFont="1" applyFill="1" applyBorder="1" applyAlignment="1" applyProtection="1">
      <alignment horizontal="center" vertical="center" wrapText="1"/>
    </xf>
    <xf numFmtId="9" fontId="41" fillId="0" borderId="4" xfId="3" applyFont="1" applyBorder="1" applyAlignment="1">
      <alignment horizontal="center" vertical="center"/>
    </xf>
    <xf numFmtId="0" fontId="4" fillId="19" borderId="4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left" vertical="center"/>
    </xf>
    <xf numFmtId="0" fontId="38" fillId="19" borderId="4" xfId="0" applyFont="1" applyFill="1" applyBorder="1" applyAlignment="1" applyProtection="1">
      <alignment horizontal="center" vertical="center"/>
    </xf>
    <xf numFmtId="9" fontId="38" fillId="19" borderId="4" xfId="3" applyFont="1" applyFill="1" applyBorder="1" applyAlignment="1" applyProtection="1">
      <alignment horizontal="center" vertical="center"/>
    </xf>
    <xf numFmtId="9" fontId="0" fillId="0" borderId="4" xfId="0" applyNumberFormat="1" applyBorder="1" applyAlignment="1">
      <alignment horizontal="center" vertical="center" wrapText="1"/>
    </xf>
    <xf numFmtId="0" fontId="2" fillId="19" borderId="4" xfId="0" applyFont="1" applyFill="1" applyBorder="1" applyAlignment="1" applyProtection="1">
      <alignment vertical="center" wrapText="1"/>
    </xf>
    <xf numFmtId="0" fontId="2" fillId="19" borderId="4" xfId="0" applyFont="1" applyFill="1" applyBorder="1" applyAlignment="1" applyProtection="1">
      <alignment horizontal="left" vertical="center" wrapText="1"/>
    </xf>
    <xf numFmtId="0" fontId="2" fillId="19" borderId="4" xfId="0" applyFont="1" applyFill="1" applyBorder="1" applyAlignment="1" applyProtection="1">
      <alignment horizontal="center" vertical="center" wrapText="1"/>
    </xf>
    <xf numFmtId="9" fontId="2" fillId="19" borderId="4" xfId="3" applyFont="1" applyFill="1" applyBorder="1" applyAlignment="1" applyProtection="1">
      <alignment horizontal="center" vertical="center" wrapText="1"/>
    </xf>
    <xf numFmtId="9" fontId="38" fillId="19" borderId="4" xfId="0" applyNumberFormat="1" applyFont="1" applyFill="1" applyBorder="1" applyAlignment="1" applyProtection="1">
      <alignment horizontal="center" vertical="center"/>
    </xf>
    <xf numFmtId="9" fontId="29" fillId="0" borderId="28" xfId="3" applyFont="1" applyFill="1" applyBorder="1" applyAlignment="1">
      <alignment horizontal="center" vertical="center"/>
    </xf>
    <xf numFmtId="0" fontId="44" fillId="16" borderId="15" xfId="0" applyFont="1" applyFill="1" applyBorder="1" applyAlignment="1">
      <alignment horizontal="justify" vertical="center"/>
    </xf>
    <xf numFmtId="0" fontId="44" fillId="15" borderId="15" xfId="0" applyFont="1" applyFill="1" applyBorder="1" applyAlignment="1">
      <alignment horizontal="justify" vertical="center"/>
    </xf>
    <xf numFmtId="0" fontId="26" fillId="14" borderId="15" xfId="0" applyFont="1" applyFill="1" applyBorder="1" applyAlignment="1">
      <alignment horizontal="justify" vertical="center"/>
    </xf>
    <xf numFmtId="0" fontId="44" fillId="20" borderId="15" xfId="0" applyFont="1" applyFill="1" applyBorder="1" applyAlignment="1">
      <alignment horizontal="justify" vertical="center"/>
    </xf>
    <xf numFmtId="0" fontId="29" fillId="8" borderId="29" xfId="0" applyFont="1" applyFill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26" fillId="14" borderId="4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6" borderId="4" xfId="0" applyFont="1" applyFill="1" applyBorder="1" applyAlignment="1">
      <alignment horizontal="center" vertical="center" wrapText="1"/>
    </xf>
    <xf numFmtId="0" fontId="26" fillId="9" borderId="4" xfId="0" applyFont="1" applyFill="1" applyBorder="1" applyAlignment="1">
      <alignment horizontal="center" vertical="center" wrapText="1"/>
    </xf>
    <xf numFmtId="0" fontId="15" fillId="20" borderId="4" xfId="0" applyFont="1" applyFill="1" applyBorder="1" applyAlignment="1">
      <alignment horizontal="center" vertical="center" wrapText="1"/>
    </xf>
    <xf numFmtId="0" fontId="44" fillId="18" borderId="4" xfId="0" applyFont="1" applyFill="1" applyBorder="1" applyAlignment="1">
      <alignment horizontal="center" vertical="center" wrapText="1"/>
    </xf>
    <xf numFmtId="0" fontId="38" fillId="19" borderId="4" xfId="0" applyFont="1" applyFill="1" applyBorder="1" applyAlignment="1" applyProtection="1">
      <alignment horizontal="center" vertical="center" wrapText="1"/>
    </xf>
    <xf numFmtId="0" fontId="31" fillId="13" borderId="4" xfId="2" applyFont="1" applyFill="1" applyBorder="1" applyAlignment="1">
      <alignment horizontal="center" vertical="center" wrapText="1"/>
    </xf>
    <xf numFmtId="0" fontId="31" fillId="12" borderId="4" xfId="2" applyFont="1" applyFill="1" applyBorder="1" applyAlignment="1">
      <alignment horizontal="center" vertical="center" wrapText="1"/>
    </xf>
    <xf numFmtId="0" fontId="33" fillId="15" borderId="4" xfId="2" applyFont="1" applyFill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left" vertical="center"/>
    </xf>
    <xf numFmtId="0" fontId="46" fillId="0" borderId="4" xfId="2" applyFont="1" applyFill="1" applyBorder="1" applyAlignment="1">
      <alignment horizontal="left" vertical="center" wrapText="1"/>
    </xf>
    <xf numFmtId="0" fontId="47" fillId="0" borderId="4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/>
    </xf>
    <xf numFmtId="0" fontId="49" fillId="0" borderId="4" xfId="4" applyFill="1" applyBorder="1" applyAlignment="1">
      <alignment horizontal="left" vertical="center"/>
    </xf>
    <xf numFmtId="0" fontId="49" fillId="0" borderId="4" xfId="4" applyFill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14" fontId="12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32" fillId="21" borderId="4" xfId="2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0" fillId="0" borderId="0" xfId="0" applyFill="1" applyBorder="1"/>
    <xf numFmtId="0" fontId="12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left" vertical="center"/>
    </xf>
    <xf numFmtId="0" fontId="37" fillId="0" borderId="0" xfId="0" applyFont="1" applyFill="1" applyBorder="1"/>
    <xf numFmtId="0" fontId="12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9" fontId="26" fillId="2" borderId="0" xfId="3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9" fontId="43" fillId="0" borderId="0" xfId="3" applyFont="1" applyFill="1" applyBorder="1" applyAlignment="1">
      <alignment horizontal="center" vertical="center"/>
    </xf>
    <xf numFmtId="165" fontId="43" fillId="0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6" fillId="2" borderId="0" xfId="0" applyFont="1" applyFill="1" applyBorder="1" applyAlignment="1" applyProtection="1">
      <alignment horizontal="center"/>
    </xf>
    <xf numFmtId="9" fontId="6" fillId="2" borderId="0" xfId="3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6" fillId="0" borderId="0" xfId="0" applyFont="1" applyBorder="1" applyAlignment="1" applyProtection="1">
      <alignment horizontal="center"/>
    </xf>
    <xf numFmtId="9" fontId="6" fillId="0" borderId="0" xfId="3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8" fillId="19" borderId="4" xfId="0" applyFont="1" applyFill="1" applyBorder="1" applyAlignment="1" applyProtection="1">
      <alignment vertical="center"/>
    </xf>
    <xf numFmtId="9" fontId="42" fillId="0" borderId="4" xfId="3" applyFont="1" applyFill="1" applyBorder="1" applyAlignment="1">
      <alignment horizontal="center" vertical="center"/>
    </xf>
    <xf numFmtId="0" fontId="49" fillId="0" borderId="4" xfId="4" applyBorder="1" applyAlignment="1">
      <alignment horizontal="left" vertical="center"/>
    </xf>
    <xf numFmtId="0" fontId="0" fillId="0" borderId="4" xfId="0" applyBorder="1" applyAlignment="1">
      <alignment vertical="center"/>
    </xf>
    <xf numFmtId="9" fontId="0" fillId="7" borderId="0" xfId="3" applyFont="1" applyFill="1" applyAlignment="1">
      <alignment horizontal="left"/>
    </xf>
    <xf numFmtId="9" fontId="0" fillId="7" borderId="0" xfId="0" applyNumberFormat="1" applyFill="1"/>
    <xf numFmtId="0" fontId="21" fillId="7" borderId="0" xfId="0" applyFont="1" applyFill="1" applyAlignment="1">
      <alignment horizontal="center"/>
    </xf>
    <xf numFmtId="0" fontId="50" fillId="15" borderId="4" xfId="0" applyFont="1" applyFill="1" applyBorder="1" applyAlignment="1" applyProtection="1">
      <alignment horizontal="center" vertical="center" wrapText="1"/>
    </xf>
    <xf numFmtId="0" fontId="49" fillId="0" borderId="4" xfId="4" applyBorder="1" applyAlignment="1">
      <alignment vertical="center" wrapText="1"/>
    </xf>
    <xf numFmtId="9" fontId="12" fillId="0" borderId="4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justify" vertical="center" wrapText="1"/>
    </xf>
    <xf numFmtId="0" fontId="12" fillId="0" borderId="4" xfId="0" applyFont="1" applyBorder="1" applyAlignment="1">
      <alignment horizontal="justify" vertical="center" wrapText="1"/>
    </xf>
    <xf numFmtId="0" fontId="12" fillId="0" borderId="4" xfId="0" applyFont="1" applyBorder="1" applyAlignment="1">
      <alignment horizontal="justify" wrapText="1"/>
    </xf>
    <xf numFmtId="0" fontId="0" fillId="0" borderId="5" xfId="0" applyBorder="1" applyAlignment="1">
      <alignment horizontal="justify" vertical="center" wrapText="1"/>
    </xf>
    <xf numFmtId="0" fontId="0" fillId="0" borderId="4" xfId="0" applyBorder="1" applyAlignment="1">
      <alignment horizontal="justify" vertical="center"/>
    </xf>
    <xf numFmtId="9" fontId="6" fillId="0" borderId="0" xfId="3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9" fontId="6" fillId="2" borderId="0" xfId="3" applyFont="1" applyFill="1" applyBorder="1" applyAlignment="1">
      <alignment vertical="center"/>
    </xf>
    <xf numFmtId="0" fontId="51" fillId="7" borderId="0" xfId="0" applyFont="1" applyFill="1"/>
    <xf numFmtId="0" fontId="51" fillId="7" borderId="0" xfId="0" applyFont="1" applyFill="1" applyBorder="1"/>
    <xf numFmtId="1" fontId="51" fillId="7" borderId="0" xfId="0" applyNumberFormat="1" applyFont="1" applyFill="1"/>
    <xf numFmtId="0" fontId="52" fillId="0" borderId="0" xfId="0" applyFont="1" applyFill="1" applyBorder="1" applyAlignment="1" applyProtection="1">
      <alignment horizontal="center" vertical="center"/>
    </xf>
    <xf numFmtId="0" fontId="6" fillId="7" borderId="0" xfId="3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14" borderId="4" xfId="0" applyFont="1" applyFill="1" applyBorder="1" applyAlignment="1" applyProtection="1">
      <alignment horizontal="center" vertical="center" wrapText="1"/>
    </xf>
    <xf numFmtId="0" fontId="9" fillId="12" borderId="4" xfId="0" applyFont="1" applyFill="1" applyBorder="1" applyAlignment="1" applyProtection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justify" vertical="center" wrapText="1"/>
    </xf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horizontal="justify" vertical="center" wrapText="1"/>
    </xf>
    <xf numFmtId="0" fontId="1" fillId="0" borderId="4" xfId="0" applyFont="1" applyBorder="1" applyAlignment="1">
      <alignment horizontal="justify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wrapText="1"/>
    </xf>
    <xf numFmtId="0" fontId="12" fillId="23" borderId="4" xfId="0" applyFont="1" applyFill="1" applyBorder="1" applyAlignment="1">
      <alignment horizontal="justify" vertical="center" wrapText="1"/>
    </xf>
    <xf numFmtId="0" fontId="9" fillId="0" borderId="34" xfId="0" applyFont="1" applyFill="1" applyBorder="1" applyAlignment="1">
      <alignment horizontal="left" vertical="top"/>
    </xf>
    <xf numFmtId="0" fontId="9" fillId="0" borderId="32" xfId="0" applyFont="1" applyFill="1" applyBorder="1" applyAlignment="1">
      <alignment horizontal="left" vertical="top"/>
    </xf>
    <xf numFmtId="0" fontId="8" fillId="10" borderId="32" xfId="0" applyFont="1" applyFill="1" applyBorder="1" applyAlignment="1" applyProtection="1">
      <alignment horizontal="center" vertical="top"/>
      <protection locked="0"/>
    </xf>
    <xf numFmtId="0" fontId="8" fillId="10" borderId="33" xfId="0" applyFont="1" applyFill="1" applyBorder="1" applyAlignment="1" applyProtection="1">
      <alignment horizontal="center" vertical="top"/>
      <protection locked="0"/>
    </xf>
    <xf numFmtId="0" fontId="8" fillId="0" borderId="2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/>
    </xf>
    <xf numFmtId="0" fontId="8" fillId="0" borderId="24" xfId="0" applyFont="1" applyFill="1" applyBorder="1" applyAlignment="1">
      <alignment horizontal="center" vertical="top"/>
    </xf>
    <xf numFmtId="0" fontId="8" fillId="0" borderId="0" xfId="0" applyFont="1" applyFill="1" applyAlignment="1">
      <alignment horizontal="left" vertical="top" wrapText="1"/>
    </xf>
    <xf numFmtId="0" fontId="9" fillId="0" borderId="35" xfId="0" applyFont="1" applyFill="1" applyBorder="1" applyAlignment="1">
      <alignment horizontal="left" vertical="top"/>
    </xf>
    <xf numFmtId="0" fontId="9" fillId="0" borderId="36" xfId="0" applyFont="1" applyFill="1" applyBorder="1" applyAlignment="1">
      <alignment horizontal="left" vertical="top"/>
    </xf>
    <xf numFmtId="0" fontId="8" fillId="0" borderId="32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17" fontId="8" fillId="10" borderId="33" xfId="0" applyNumberFormat="1" applyFont="1" applyFill="1" applyBorder="1" applyAlignment="1" applyProtection="1">
      <alignment horizontal="center" vertical="top" wrapText="1"/>
      <protection locked="0"/>
    </xf>
    <xf numFmtId="17" fontId="8" fillId="10" borderId="38" xfId="0" applyNumberFormat="1" applyFont="1" applyFill="1" applyBorder="1" applyAlignment="1" applyProtection="1">
      <alignment horizontal="center" vertical="top" wrapText="1"/>
      <protection locked="0"/>
    </xf>
    <xf numFmtId="166" fontId="8" fillId="10" borderId="36" xfId="0" applyNumberFormat="1" applyFont="1" applyFill="1" applyBorder="1" applyAlignment="1" applyProtection="1">
      <alignment horizontal="center" vertical="center"/>
      <protection locked="0"/>
    </xf>
    <xf numFmtId="166" fontId="8" fillId="10" borderId="39" xfId="0" applyNumberFormat="1" applyFont="1" applyFill="1" applyBorder="1" applyAlignment="1" applyProtection="1">
      <alignment horizontal="center" vertical="center"/>
      <protection locked="0"/>
    </xf>
    <xf numFmtId="0" fontId="3" fillId="10" borderId="36" xfId="0" applyFont="1" applyFill="1" applyBorder="1" applyAlignment="1" applyProtection="1">
      <alignment horizontal="center" vertical="top"/>
      <protection locked="0"/>
    </xf>
    <xf numFmtId="0" fontId="8" fillId="10" borderId="41" xfId="0" applyFont="1" applyFill="1" applyBorder="1" applyAlignment="1" applyProtection="1">
      <alignment horizontal="center" vertical="top"/>
      <protection locked="0"/>
    </xf>
    <xf numFmtId="0" fontId="8" fillId="10" borderId="4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top"/>
    </xf>
    <xf numFmtId="0" fontId="4" fillId="11" borderId="40" xfId="0" applyFont="1" applyFill="1" applyBorder="1" applyAlignment="1">
      <alignment horizontal="center" vertical="top" wrapText="1"/>
    </xf>
    <xf numFmtId="0" fontId="4" fillId="11" borderId="43" xfId="0" applyFont="1" applyFill="1" applyBorder="1" applyAlignment="1">
      <alignment horizontal="center" vertical="top" wrapText="1"/>
    </xf>
    <xf numFmtId="0" fontId="4" fillId="11" borderId="40" xfId="0" applyFont="1" applyFill="1" applyBorder="1" applyAlignment="1">
      <alignment horizontal="center" vertical="center"/>
    </xf>
    <xf numFmtId="0" fontId="4" fillId="11" borderId="42" xfId="0" applyFont="1" applyFill="1" applyBorder="1" applyAlignment="1">
      <alignment horizontal="center" vertical="center"/>
    </xf>
    <xf numFmtId="9" fontId="35" fillId="16" borderId="12" xfId="0" applyNumberFormat="1" applyFont="1" applyFill="1" applyBorder="1" applyAlignment="1" applyProtection="1">
      <alignment horizontal="center" vertical="center" wrapText="1"/>
    </xf>
    <xf numFmtId="9" fontId="35" fillId="16" borderId="64" xfId="0" applyNumberFormat="1" applyFont="1" applyFill="1" applyBorder="1" applyAlignment="1" applyProtection="1">
      <alignment horizontal="center" vertical="center" wrapText="1"/>
    </xf>
    <xf numFmtId="9" fontId="35" fillId="16" borderId="5" xfId="0" applyNumberFormat="1" applyFont="1" applyFill="1" applyBorder="1" applyAlignment="1" applyProtection="1">
      <alignment horizontal="center" vertical="center" wrapText="1"/>
    </xf>
    <xf numFmtId="9" fontId="34" fillId="15" borderId="12" xfId="0" applyNumberFormat="1" applyFont="1" applyFill="1" applyBorder="1" applyAlignment="1" applyProtection="1">
      <alignment horizontal="center" vertical="center" wrapText="1"/>
    </xf>
    <xf numFmtId="9" fontId="34" fillId="15" borderId="64" xfId="0" applyNumberFormat="1" applyFont="1" applyFill="1" applyBorder="1" applyAlignment="1" applyProtection="1">
      <alignment horizontal="center" vertical="center" wrapText="1"/>
    </xf>
    <xf numFmtId="9" fontId="34" fillId="15" borderId="5" xfId="0" applyNumberFormat="1" applyFont="1" applyFill="1" applyBorder="1" applyAlignment="1" applyProtection="1">
      <alignment horizontal="center" vertical="center" wrapText="1"/>
    </xf>
    <xf numFmtId="9" fontId="2" fillId="14" borderId="12" xfId="0" applyNumberFormat="1" applyFont="1" applyFill="1" applyBorder="1" applyAlignment="1" applyProtection="1">
      <alignment horizontal="center" vertical="center" wrapText="1"/>
    </xf>
    <xf numFmtId="9" fontId="2" fillId="14" borderId="64" xfId="0" applyNumberFormat="1" applyFont="1" applyFill="1" applyBorder="1" applyAlignment="1" applyProtection="1">
      <alignment horizontal="center" vertical="center" wrapText="1"/>
    </xf>
    <xf numFmtId="9" fontId="2" fillId="14" borderId="5" xfId="0" applyNumberFormat="1" applyFont="1" applyFill="1" applyBorder="1" applyAlignment="1" applyProtection="1">
      <alignment horizontal="center" vertical="center" wrapText="1"/>
    </xf>
    <xf numFmtId="0" fontId="2" fillId="12" borderId="12" xfId="0" applyNumberFormat="1" applyFont="1" applyFill="1" applyBorder="1" applyAlignment="1" applyProtection="1">
      <alignment horizontal="center" vertical="center" wrapText="1"/>
    </xf>
    <xf numFmtId="0" fontId="2" fillId="12" borderId="64" xfId="0" applyNumberFormat="1" applyFont="1" applyFill="1" applyBorder="1" applyAlignment="1" applyProtection="1">
      <alignment horizontal="center" vertical="center" wrapText="1"/>
    </xf>
    <xf numFmtId="0" fontId="2" fillId="12" borderId="5" xfId="0" applyNumberFormat="1" applyFont="1" applyFill="1" applyBorder="1" applyAlignment="1" applyProtection="1">
      <alignment horizontal="center" vertical="center" wrapText="1"/>
    </xf>
    <xf numFmtId="0" fontId="34" fillId="15" borderId="4" xfId="0" applyFont="1" applyFill="1" applyBorder="1" applyAlignment="1" applyProtection="1">
      <alignment horizontal="center" vertical="center" wrapText="1"/>
    </xf>
    <xf numFmtId="0" fontId="2" fillId="14" borderId="4" xfId="0" applyFont="1" applyFill="1" applyBorder="1" applyAlignment="1" applyProtection="1">
      <alignment horizontal="center" vertical="center" wrapText="1"/>
    </xf>
    <xf numFmtId="0" fontId="33" fillId="15" borderId="4" xfId="2" applyFont="1" applyFill="1" applyBorder="1" applyAlignment="1">
      <alignment horizontal="center" vertical="center" wrapText="1"/>
    </xf>
    <xf numFmtId="0" fontId="31" fillId="13" borderId="4" xfId="2" applyFont="1" applyFill="1" applyBorder="1" applyAlignment="1">
      <alignment horizontal="center" vertical="center" wrapText="1"/>
    </xf>
    <xf numFmtId="0" fontId="38" fillId="19" borderId="4" xfId="0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0" fontId="33" fillId="16" borderId="4" xfId="2" applyFont="1" applyFill="1" applyBorder="1" applyAlignment="1">
      <alignment horizontal="center" vertical="center" wrapText="1"/>
    </xf>
    <xf numFmtId="0" fontId="48" fillId="22" borderId="4" xfId="0" applyFont="1" applyFill="1" applyBorder="1" applyAlignment="1">
      <alignment horizontal="center" vertical="center"/>
    </xf>
    <xf numFmtId="0" fontId="35" fillId="16" borderId="4" xfId="0" applyFont="1" applyFill="1" applyBorder="1" applyAlignment="1" applyProtection="1">
      <alignment horizontal="center" vertical="center" wrapText="1"/>
    </xf>
    <xf numFmtId="0" fontId="38" fillId="0" borderId="4" xfId="0" applyFont="1" applyFill="1" applyBorder="1" applyAlignment="1">
      <alignment horizontal="center"/>
    </xf>
    <xf numFmtId="0" fontId="52" fillId="0" borderId="0" xfId="0" applyFont="1" applyFill="1" applyBorder="1" applyAlignment="1" applyProtection="1">
      <alignment horizontal="center" vertical="center"/>
    </xf>
    <xf numFmtId="0" fontId="31" fillId="12" borderId="4" xfId="2" applyFont="1" applyFill="1" applyBorder="1" applyAlignment="1">
      <alignment horizontal="center" vertical="center" wrapText="1"/>
    </xf>
    <xf numFmtId="0" fontId="2" fillId="12" borderId="4" xfId="0" applyFont="1" applyFill="1" applyBorder="1" applyAlignment="1" applyProtection="1">
      <alignment horizontal="center" vertical="center" wrapText="1"/>
    </xf>
    <xf numFmtId="0" fontId="21" fillId="7" borderId="0" xfId="0" applyFont="1" applyFill="1" applyAlignment="1">
      <alignment horizontal="center"/>
    </xf>
    <xf numFmtId="0" fontId="38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9" fontId="9" fillId="0" borderId="4" xfId="3" applyFont="1" applyFill="1" applyBorder="1" applyAlignment="1">
      <alignment horizontal="center" vertical="center" wrapText="1"/>
    </xf>
    <xf numFmtId="9" fontId="39" fillId="0" borderId="4" xfId="3" applyFont="1" applyFill="1" applyBorder="1" applyAlignment="1">
      <alignment horizontal="center" vertical="center" wrapText="1"/>
    </xf>
    <xf numFmtId="0" fontId="4" fillId="4" borderId="48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49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0" fontId="4" fillId="4" borderId="51" xfId="0" applyFont="1" applyFill="1" applyBorder="1" applyAlignment="1">
      <alignment horizontal="center" vertical="center"/>
    </xf>
    <xf numFmtId="0" fontId="4" fillId="4" borderId="52" xfId="0" applyFont="1" applyFill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 vertical="center"/>
    </xf>
    <xf numFmtId="0" fontId="28" fillId="4" borderId="45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5" borderId="10" xfId="0" applyFont="1" applyFill="1" applyBorder="1" applyAlignment="1" applyProtection="1">
      <alignment horizontal="center" vertical="center"/>
    </xf>
    <xf numFmtId="0" fontId="21" fillId="5" borderId="11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>
      <alignment horizontal="center"/>
    </xf>
    <xf numFmtId="0" fontId="4" fillId="4" borderId="53" xfId="0" applyFont="1" applyFill="1" applyBorder="1" applyAlignment="1">
      <alignment horizontal="center" vertical="center"/>
    </xf>
    <xf numFmtId="0" fontId="4" fillId="4" borderId="54" xfId="0" applyFont="1" applyFill="1" applyBorder="1" applyAlignment="1">
      <alignment horizontal="center" vertical="center"/>
    </xf>
    <xf numFmtId="0" fontId="4" fillId="4" borderId="55" xfId="0" applyFont="1" applyFill="1" applyBorder="1" applyAlignment="1">
      <alignment horizontal="center" vertical="center"/>
    </xf>
    <xf numFmtId="0" fontId="4" fillId="4" borderId="44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horizontal="center" vertical="center" wrapText="1"/>
    </xf>
    <xf numFmtId="0" fontId="4" fillId="4" borderId="56" xfId="0" applyFont="1" applyFill="1" applyBorder="1" applyAlignment="1">
      <alignment horizontal="center"/>
    </xf>
    <xf numFmtId="0" fontId="4" fillId="4" borderId="57" xfId="0" applyFont="1" applyFill="1" applyBorder="1" applyAlignment="1">
      <alignment horizontal="center"/>
    </xf>
    <xf numFmtId="0" fontId="4" fillId="4" borderId="58" xfId="0" applyFont="1" applyFill="1" applyBorder="1" applyAlignment="1">
      <alignment horizontal="center"/>
    </xf>
    <xf numFmtId="0" fontId="4" fillId="4" borderId="46" xfId="0" applyFont="1" applyFill="1" applyBorder="1" applyAlignment="1">
      <alignment horizontal="center" vertical="center" wrapText="1"/>
    </xf>
    <xf numFmtId="0" fontId="4" fillId="4" borderId="47" xfId="0" applyFont="1" applyFill="1" applyBorder="1" applyAlignment="1">
      <alignment horizontal="center" vertical="center" wrapText="1"/>
    </xf>
    <xf numFmtId="0" fontId="4" fillId="4" borderId="45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0" fontId="4" fillId="4" borderId="59" xfId="0" applyFont="1" applyFill="1" applyBorder="1" applyAlignment="1">
      <alignment horizontal="center" vertical="center"/>
    </xf>
    <xf numFmtId="0" fontId="4" fillId="4" borderId="60" xfId="0" applyFont="1" applyFill="1" applyBorder="1" applyAlignment="1">
      <alignment horizontal="center" vertical="center"/>
    </xf>
    <xf numFmtId="0" fontId="4" fillId="4" borderId="61" xfId="0" applyFont="1" applyFill="1" applyBorder="1" applyAlignment="1">
      <alignment horizontal="center" vertical="center"/>
    </xf>
    <xf numFmtId="0" fontId="4" fillId="4" borderId="57" xfId="0" applyFont="1" applyFill="1" applyBorder="1" applyAlignment="1">
      <alignment horizontal="center" vertical="center" wrapText="1"/>
    </xf>
    <xf numFmtId="0" fontId="4" fillId="4" borderId="62" xfId="0" applyFont="1" applyFill="1" applyBorder="1" applyAlignment="1">
      <alignment horizontal="center" vertical="center" wrapText="1"/>
    </xf>
    <xf numFmtId="0" fontId="4" fillId="4" borderId="63" xfId="0" applyFont="1" applyFill="1" applyBorder="1" applyAlignment="1">
      <alignment horizontal="center" vertical="center" wrapText="1"/>
    </xf>
    <xf numFmtId="0" fontId="16" fillId="9" borderId="0" xfId="0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0" fontId="29" fillId="7" borderId="51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9" fontId="0" fillId="7" borderId="4" xfId="0" applyNumberFormat="1" applyFill="1" applyBorder="1" applyAlignment="1">
      <alignment horizontal="center" vertical="center"/>
    </xf>
    <xf numFmtId="0" fontId="1" fillId="23" borderId="4" xfId="0" applyFont="1" applyFill="1" applyBorder="1" applyAlignment="1">
      <alignment horizontal="justify" vertical="center" wrapText="1"/>
    </xf>
    <xf numFmtId="0" fontId="12" fillId="7" borderId="4" xfId="0" applyFont="1" applyFill="1" applyBorder="1" applyAlignment="1">
      <alignment horizontal="justify" vertical="center" wrapText="1"/>
    </xf>
  </cellXfs>
  <cellStyles count="5">
    <cellStyle name="Hipervínculo" xfId="4" builtinId="8"/>
    <cellStyle name="Millares" xfId="1" builtinId="3"/>
    <cellStyle name="Normal" xfId="0" builtinId="0"/>
    <cellStyle name="Normal 2" xfId="2"/>
    <cellStyle name="Porcentaje" xfId="3" builtinId="5"/>
  </cellStyles>
  <dxfs count="35">
    <dxf>
      <font>
        <b/>
        <i val="0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theme="0"/>
      </font>
      <fill>
        <patternFill>
          <bgColor rgb="FF008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FFFF99"/>
      <color rgb="FFA7DBFF"/>
      <color rgb="FFFF97CB"/>
      <color rgb="FFCC0066"/>
      <color rgb="FF0099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3075081936001"/>
          <c:y val="0.10480202549746252"/>
          <c:w val="0.57368256429086262"/>
          <c:h val="0.80329422625570379"/>
        </c:manualLayout>
      </c:layout>
      <c:radarChart>
        <c:radarStyle val="filled"/>
        <c:varyColors val="0"/>
        <c:ser>
          <c:idx val="4"/>
          <c:order val="0"/>
          <c:tx>
            <c:strRef>
              <c:f>'Gráfico Resultado General'!$F$4</c:f>
              <c:strCache>
                <c:ptCount val="1"/>
                <c:pt idx="0">
                  <c:v>% Meta</c:v>
                </c:pt>
              </c:strCache>
            </c:strRef>
          </c:tx>
          <c:spPr>
            <a:solidFill>
              <a:srgbClr val="008000"/>
            </a:solidFill>
          </c:spPr>
          <c:cat>
            <c:strRef>
              <c:f>'Gráfico Resultado General'!$B$5:$B$8</c:f>
              <c:strCache>
                <c:ptCount val="4"/>
                <c:pt idx="0">
                  <c:v>Gobierno Abierto</c:v>
                </c:pt>
                <c:pt idx="1">
                  <c:v>Servicios</c:v>
                </c:pt>
                <c:pt idx="2">
                  <c:v>Gestión</c:v>
                </c:pt>
                <c:pt idx="3">
                  <c:v>SPI</c:v>
                </c:pt>
              </c:strCache>
            </c:strRef>
          </c:cat>
          <c:val>
            <c:numRef>
              <c:f>'Gráfico Resultado General'!$F$5:$F$8</c:f>
              <c:numCache>
                <c:formatCode>0%</c:formatCode>
                <c:ptCount val="4"/>
                <c:pt idx="0">
                  <c:v>0.8</c:v>
                </c:pt>
                <c:pt idx="1">
                  <c:v>0.7</c:v>
                </c:pt>
                <c:pt idx="2">
                  <c:v>0.3</c:v>
                </c:pt>
                <c:pt idx="3">
                  <c:v>0.3</c:v>
                </c:pt>
              </c:numCache>
            </c:numRef>
          </c:val>
        </c:ser>
        <c:ser>
          <c:idx val="1"/>
          <c:order val="1"/>
          <c:tx>
            <c:strRef>
              <c:f>'Gráfico Resultado General'!$C$4</c:f>
              <c:strCache>
                <c:ptCount val="1"/>
                <c:pt idx="0">
                  <c:v>% Cumplimiento</c:v>
                </c:pt>
              </c:strCache>
            </c:strRef>
          </c:tx>
          <c:spPr>
            <a:solidFill>
              <a:srgbClr val="C00000"/>
            </a:solidFill>
          </c:spPr>
          <c:cat>
            <c:strRef>
              <c:f>'Gráfico Resultado General'!$B$5:$B$8</c:f>
              <c:strCache>
                <c:ptCount val="4"/>
                <c:pt idx="0">
                  <c:v>Gobierno Abierto</c:v>
                </c:pt>
                <c:pt idx="1">
                  <c:v>Servicios</c:v>
                </c:pt>
                <c:pt idx="2">
                  <c:v>Gestión</c:v>
                </c:pt>
                <c:pt idx="3">
                  <c:v>SPI</c:v>
                </c:pt>
              </c:strCache>
            </c:strRef>
          </c:cat>
          <c:val>
            <c:numRef>
              <c:f>'Gráfico Resultado General'!$C$5:$C$8</c:f>
              <c:numCache>
                <c:formatCode>0%</c:formatCode>
                <c:ptCount val="4"/>
                <c:pt idx="0">
                  <c:v>0</c:v>
                </c:pt>
                <c:pt idx="1">
                  <c:v>0.20588235294117649</c:v>
                </c:pt>
                <c:pt idx="2">
                  <c:v>5.5813953488372099E-2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'Gráfico Resultado General'!$D$4</c:f>
              <c:strCache>
                <c:ptCount val="1"/>
              </c:strCache>
            </c:strRef>
          </c:tx>
          <c:cat>
            <c:strRef>
              <c:f>'Gráfico Resultado General'!$B$5:$B$8</c:f>
              <c:strCache>
                <c:ptCount val="4"/>
                <c:pt idx="0">
                  <c:v>Gobierno Abierto</c:v>
                </c:pt>
                <c:pt idx="1">
                  <c:v>Servicios</c:v>
                </c:pt>
                <c:pt idx="2">
                  <c:v>Gestión</c:v>
                </c:pt>
                <c:pt idx="3">
                  <c:v>SPI</c:v>
                </c:pt>
              </c:strCache>
            </c:strRef>
          </c:cat>
          <c:val>
            <c:numRef>
              <c:f>'Gráfico Resultado General'!$D$5:$D$8</c:f>
            </c:numRef>
          </c:val>
        </c:ser>
        <c:ser>
          <c:idx val="3"/>
          <c:order val="3"/>
          <c:tx>
            <c:strRef>
              <c:f>'Gráfico Resultado General'!$E$4</c:f>
              <c:strCache>
                <c:ptCount val="1"/>
              </c:strCache>
            </c:strRef>
          </c:tx>
          <c:cat>
            <c:strRef>
              <c:f>'Gráfico Resultado General'!$B$5:$B$8</c:f>
              <c:strCache>
                <c:ptCount val="4"/>
                <c:pt idx="0">
                  <c:v>Gobierno Abierto</c:v>
                </c:pt>
                <c:pt idx="1">
                  <c:v>Servicios</c:v>
                </c:pt>
                <c:pt idx="2">
                  <c:v>Gestión</c:v>
                </c:pt>
                <c:pt idx="3">
                  <c:v>SPI</c:v>
                </c:pt>
              </c:strCache>
            </c:strRef>
          </c:cat>
          <c:val>
            <c:numRef>
              <c:f>'Gráfico Resultado General'!$E$5:$E$8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2589136"/>
        <c:axId val="-1312588048"/>
      </c:radarChart>
      <c:catAx>
        <c:axId val="-13125891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-1312588048"/>
        <c:crosses val="autoZero"/>
        <c:auto val="1"/>
        <c:lblAlgn val="ctr"/>
        <c:lblOffset val="100"/>
        <c:noMultiLvlLbl val="0"/>
      </c:catAx>
      <c:valAx>
        <c:axId val="-1312588048"/>
        <c:scaling>
          <c:orientation val="minMax"/>
        </c:scaling>
        <c:delete val="1"/>
        <c:axPos val="l"/>
        <c:majorGridlines/>
        <c:numFmt formatCode="0%" sourceLinked="1"/>
        <c:majorTickMark val="out"/>
        <c:minorTickMark val="none"/>
        <c:tickLblPos val="nextTo"/>
        <c:crossAx val="-131258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0616457916853704E-2"/>
          <c:y val="2.8954792935945595E-2"/>
          <c:w val="0.34571378577677792"/>
          <c:h val="0.116616919566098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4"/>
          <c:order val="0"/>
          <c:tx>
            <c:strRef>
              <c:f>'Gráfico Resultado General'!$F$4</c:f>
              <c:strCache>
                <c:ptCount val="1"/>
                <c:pt idx="0">
                  <c:v>% Meta</c:v>
                </c:pt>
              </c:strCache>
            </c:strRef>
          </c:tx>
          <c:spPr>
            <a:solidFill>
              <a:srgbClr val="00800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7CB"/>
              </a:solidFill>
              <a:ln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A7DBFF"/>
              </a:solidFill>
              <a:ln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FFFF99"/>
              </a:solidFill>
              <a:ln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Resultado General'!$B$5:$B$8</c:f>
              <c:strCache>
                <c:ptCount val="4"/>
                <c:pt idx="0">
                  <c:v>Gobierno Abierto</c:v>
                </c:pt>
                <c:pt idx="1">
                  <c:v>Servicios</c:v>
                </c:pt>
                <c:pt idx="2">
                  <c:v>Gestión</c:v>
                </c:pt>
                <c:pt idx="3">
                  <c:v>SPI</c:v>
                </c:pt>
              </c:strCache>
            </c:strRef>
          </c:cat>
          <c:val>
            <c:numRef>
              <c:f>'Gráfico Resultado General'!$F$5:$F$8</c:f>
              <c:numCache>
                <c:formatCode>0%</c:formatCode>
                <c:ptCount val="4"/>
                <c:pt idx="0">
                  <c:v>0.8</c:v>
                </c:pt>
                <c:pt idx="1">
                  <c:v>0.7</c:v>
                </c:pt>
                <c:pt idx="2">
                  <c:v>0.3</c:v>
                </c:pt>
                <c:pt idx="3">
                  <c:v>0.3</c:v>
                </c:pt>
              </c:numCache>
            </c:numRef>
          </c:val>
        </c:ser>
        <c:ser>
          <c:idx val="2"/>
          <c:order val="1"/>
          <c:tx>
            <c:strRef>
              <c:f>'Gráfico Resultado General'!$D$4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Resultado General'!$B$5:$B$8</c:f>
              <c:strCache>
                <c:ptCount val="4"/>
                <c:pt idx="0">
                  <c:v>Gobierno Abierto</c:v>
                </c:pt>
                <c:pt idx="1">
                  <c:v>Servicios</c:v>
                </c:pt>
                <c:pt idx="2">
                  <c:v>Gestión</c:v>
                </c:pt>
                <c:pt idx="3">
                  <c:v>SPI</c:v>
                </c:pt>
              </c:strCache>
            </c:strRef>
          </c:cat>
          <c:val>
            <c:numRef>
              <c:f>'Gráfico Resultado General'!$D$5:$D$8</c:f>
            </c:numRef>
          </c:val>
        </c:ser>
        <c:ser>
          <c:idx val="1"/>
          <c:order val="2"/>
          <c:tx>
            <c:strRef>
              <c:f>'Gráfico Resultado General'!$C$4</c:f>
              <c:strCache>
                <c:ptCount val="1"/>
                <c:pt idx="0">
                  <c:v>% Cumplimiento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C0066"/>
              </a:solidFill>
              <a:ln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Resultado General'!$B$5:$B$8</c:f>
              <c:strCache>
                <c:ptCount val="4"/>
                <c:pt idx="0">
                  <c:v>Gobierno Abierto</c:v>
                </c:pt>
                <c:pt idx="1">
                  <c:v>Servicios</c:v>
                </c:pt>
                <c:pt idx="2">
                  <c:v>Gestión</c:v>
                </c:pt>
                <c:pt idx="3">
                  <c:v>SPI</c:v>
                </c:pt>
              </c:strCache>
            </c:strRef>
          </c:cat>
          <c:val>
            <c:numRef>
              <c:f>'Gráfico Resultado General'!$C$5:$C$8</c:f>
              <c:numCache>
                <c:formatCode>0%</c:formatCode>
                <c:ptCount val="4"/>
                <c:pt idx="0">
                  <c:v>0</c:v>
                </c:pt>
                <c:pt idx="1">
                  <c:v>0.20588235294117649</c:v>
                </c:pt>
                <c:pt idx="2">
                  <c:v>5.5813953488372099E-2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'Gráfico Resultado General'!$E$4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Resultado General'!$B$5:$B$8</c:f>
              <c:strCache>
                <c:ptCount val="4"/>
                <c:pt idx="0">
                  <c:v>Gobierno Abierto</c:v>
                </c:pt>
                <c:pt idx="1">
                  <c:v>Servicios</c:v>
                </c:pt>
                <c:pt idx="2">
                  <c:v>Gestión</c:v>
                </c:pt>
                <c:pt idx="3">
                  <c:v>SPI</c:v>
                </c:pt>
              </c:strCache>
            </c:strRef>
          </c:cat>
          <c:val>
            <c:numRef>
              <c:f>'Gráfico Resultado General'!$E$5:$E$8</c:f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312585328"/>
        <c:axId val="-1312584784"/>
        <c:axId val="0"/>
      </c:bar3DChart>
      <c:catAx>
        <c:axId val="-131258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1312584784"/>
        <c:crosses val="autoZero"/>
        <c:auto val="1"/>
        <c:lblAlgn val="ctr"/>
        <c:lblOffset val="100"/>
        <c:noMultiLvlLbl val="0"/>
      </c:catAx>
      <c:valAx>
        <c:axId val="-13125847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-1312585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Evaluación Planificación</a:t>
            </a:r>
          </a:p>
        </c:rich>
      </c:tx>
      <c:layout>
        <c:manualLayout>
          <c:xMode val="edge"/>
          <c:yMode val="edge"/>
          <c:x val="0.32538330494037476"/>
          <c:y val="3.38029057843179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642248722316866"/>
          <c:y val="0.20000027508840654"/>
          <c:w val="0.39693356047700168"/>
          <c:h val="0.6563389309239257"/>
        </c:manualLayout>
      </c:layout>
      <c:radarChart>
        <c:radarStyle val="filled"/>
        <c:varyColors val="0"/>
        <c:ser>
          <c:idx val="1"/>
          <c:order val="0"/>
          <c:spPr>
            <a:gradFill rotWithShape="0">
              <a:gsLst>
                <a:gs pos="0">
                  <a:srgbClr val="FFCC00"/>
                </a:gs>
                <a:gs pos="100000">
                  <a:srgbClr val="FFCC00">
                    <a:gamma/>
                    <a:shade val="60392"/>
                    <a:invGamma/>
                  </a:srgbClr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cat>
            <c:strRef>
              <c:f>'Gráfico Planificación'!$B$4:$B$7</c:f>
              <c:strCache>
                <c:ptCount val="4"/>
                <c:pt idx="0">
                  <c:v>Alcance HSE</c:v>
                </c:pt>
                <c:pt idx="1">
                  <c:v>Objetivos</c:v>
                </c:pt>
                <c:pt idx="2">
                  <c:v>Identificacion Matrices peligros y aspectos</c:v>
                </c:pt>
                <c:pt idx="3">
                  <c:v>Roles y responsabilidades, autoridad</c:v>
                </c:pt>
              </c:strCache>
            </c:strRef>
          </c:cat>
          <c:val>
            <c:numRef>
              <c:f>'Gráfico Planificación'!$D$4:$D$7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'Gráfico Planificación'!$B$4:$B$7</c:f>
              <c:strCache>
                <c:ptCount val="4"/>
                <c:pt idx="0">
                  <c:v>Alcance HSE</c:v>
                </c:pt>
                <c:pt idx="1">
                  <c:v>Objetivos</c:v>
                </c:pt>
                <c:pt idx="2">
                  <c:v>Identificacion Matrices peligros y aspectos</c:v>
                </c:pt>
                <c:pt idx="3">
                  <c:v>Roles y responsabilidades, autoridad</c:v>
                </c:pt>
              </c:strCache>
            </c:strRef>
          </c:cat>
          <c:val>
            <c:numRef>
              <c:f>'Gráfico Planificación'!$C$4:$C$7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2591312"/>
        <c:axId val="-1312590224"/>
      </c:radarChart>
      <c:catAx>
        <c:axId val="-1312591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2590224"/>
        <c:crosses val="autoZero"/>
        <c:auto val="0"/>
        <c:lblAlgn val="ctr"/>
        <c:lblOffset val="100"/>
        <c:noMultiLvlLbl val="0"/>
      </c:catAx>
      <c:valAx>
        <c:axId val="-131259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2591312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80808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Evaluación Implementacion</a:t>
            </a:r>
          </a:p>
        </c:rich>
      </c:tx>
      <c:layout>
        <c:manualLayout>
          <c:xMode val="edge"/>
          <c:yMode val="edge"/>
          <c:x val="0.25498028881847934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685286865513399"/>
          <c:y val="0.22857142857142856"/>
          <c:w val="0.40836693107154493"/>
          <c:h val="0.58571428571428574"/>
        </c:manualLayout>
      </c:layout>
      <c:radarChart>
        <c:radarStyle val="filled"/>
        <c:varyColors val="0"/>
        <c:ser>
          <c:idx val="1"/>
          <c:order val="0"/>
          <c:spPr>
            <a:gradFill rotWithShape="0">
              <a:gsLst>
                <a:gs pos="0">
                  <a:srgbClr val="FFCC00"/>
                </a:gs>
                <a:gs pos="100000">
                  <a:srgbClr val="FFCC00">
                    <a:gamma/>
                    <a:shade val="60392"/>
                    <a:invGamma/>
                  </a:srgbClr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cat>
            <c:numRef>
              <c:f>'Grafica Implementacion'!$B$4:$B$7</c:f>
              <c:numCache>
                <c:formatCode>General</c:formatCode>
                <c:ptCount val="4"/>
              </c:numCache>
            </c:numRef>
          </c:cat>
          <c:val>
            <c:numRef>
              <c:f>'Grafica Implementacion'!$D$4:$D$7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'Grafica Implementacion'!$B$4:$B$7</c:f>
              <c:numCache>
                <c:formatCode>General</c:formatCode>
                <c:ptCount val="4"/>
              </c:numCache>
            </c:numRef>
          </c:cat>
          <c:val>
            <c:numRef>
              <c:f>'Grafica Implementacion'!$C$4:$C$7</c:f>
              <c:numCache>
                <c:formatCode>0.0</c:formatCode>
                <c:ptCount val="4"/>
                <c:pt idx="1">
                  <c:v>9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2586960"/>
        <c:axId val="-1311900592"/>
      </c:radarChart>
      <c:catAx>
        <c:axId val="-1312586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1900592"/>
        <c:crosses val="autoZero"/>
        <c:auto val="0"/>
        <c:lblAlgn val="ctr"/>
        <c:lblOffset val="100"/>
        <c:noMultiLvlLbl val="0"/>
      </c:catAx>
      <c:valAx>
        <c:axId val="-131190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2586960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80808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Resultados Aseguramiento</a:t>
            </a:r>
          </a:p>
        </c:rich>
      </c:tx>
      <c:layout>
        <c:manualLayout>
          <c:xMode val="edge"/>
          <c:yMode val="edge"/>
          <c:x val="0.31474839026416662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395710146862132"/>
          <c:y val="0.20923108358035394"/>
          <c:w val="0.37410104796138011"/>
          <c:h val="0.64000096153990615"/>
        </c:manualLayout>
      </c:layout>
      <c:radarChart>
        <c:radarStyle val="filled"/>
        <c:varyColors val="0"/>
        <c:ser>
          <c:idx val="1"/>
          <c:order val="0"/>
          <c:spPr>
            <a:gradFill rotWithShape="0">
              <a:gsLst>
                <a:gs pos="0">
                  <a:srgbClr val="FFCC00"/>
                </a:gs>
                <a:gs pos="100000">
                  <a:srgbClr val="FFCC00">
                    <a:gamma/>
                    <a:shade val="60392"/>
                    <a:invGamma/>
                  </a:srgbClr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cat>
            <c:strRef>
              <c:f>'Grafico Aseguramiento'!$B$4:$B$8</c:f>
              <c:strCache>
                <c:ptCount val="5"/>
                <c:pt idx="0">
                  <c:v>Roles y Responsabilidades</c:v>
                </c:pt>
                <c:pt idx="1">
                  <c:v>Inducción</c:v>
                </c:pt>
                <c:pt idx="3">
                  <c:v>Indicadores </c:v>
                </c:pt>
                <c:pt idx="4">
                  <c:v>Auditorias</c:v>
                </c:pt>
              </c:strCache>
            </c:strRef>
          </c:cat>
          <c:val>
            <c:numRef>
              <c:f>'Grafico Aseguramiento'!$D$4:$D$8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'Grafico Aseguramiento'!$B$4:$B$8</c:f>
              <c:strCache>
                <c:ptCount val="5"/>
                <c:pt idx="0">
                  <c:v>Roles y Responsabilidades</c:v>
                </c:pt>
                <c:pt idx="1">
                  <c:v>Inducción</c:v>
                </c:pt>
                <c:pt idx="3">
                  <c:v>Indicadores </c:v>
                </c:pt>
                <c:pt idx="4">
                  <c:v>Auditorias</c:v>
                </c:pt>
              </c:strCache>
            </c:strRef>
          </c:cat>
          <c:val>
            <c:numRef>
              <c:f>'Grafico Aseguramiento'!$C$4:$C$8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1904400"/>
        <c:axId val="-1311900048"/>
      </c:radarChart>
      <c:catAx>
        <c:axId val="-1311904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1900048"/>
        <c:crosses val="autoZero"/>
        <c:auto val="0"/>
        <c:lblAlgn val="ctr"/>
        <c:lblOffset val="100"/>
        <c:noMultiLvlLbl val="0"/>
      </c:catAx>
      <c:valAx>
        <c:axId val="-131190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1904400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80808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Evaluación Medición y Análisis</a:t>
            </a:r>
          </a:p>
        </c:rich>
      </c:tx>
      <c:layout>
        <c:manualLayout>
          <c:xMode val="edge"/>
          <c:yMode val="edge"/>
          <c:x val="0.24701873935264054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049403747870526"/>
          <c:y val="0.24251532459786179"/>
          <c:w val="0.3219761499148211"/>
          <c:h val="0.56586909072834424"/>
        </c:manualLayout>
      </c:layout>
      <c:radarChart>
        <c:radarStyle val="filled"/>
        <c:varyColors val="0"/>
        <c:ser>
          <c:idx val="1"/>
          <c:order val="0"/>
          <c:spPr>
            <a:gradFill rotWithShape="0">
              <a:gsLst>
                <a:gs pos="0">
                  <a:srgbClr val="FFCC00"/>
                </a:gs>
                <a:gs pos="100000">
                  <a:srgbClr val="FFCC00">
                    <a:gamma/>
                    <a:shade val="60392"/>
                    <a:invGamma/>
                  </a:srgbClr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cat>
            <c:numRef>
              <c:f>'Gráfico Medición, Análisis'!$B$4:$B$13</c:f>
              <c:numCache>
                <c:formatCode>General</c:formatCode>
                <c:ptCount val="10"/>
              </c:numCache>
            </c:numRef>
          </c:cat>
          <c:val>
            <c:numRef>
              <c:f>'Gráfico Medición, Análisis'!$D$4:$D$13</c:f>
              <c:numCache>
                <c:formatCode>General</c:formatCode>
                <c:ptCount val="1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'Gráfico Medición, Análisis'!$B$4:$B$13</c:f>
              <c:numCache>
                <c:formatCode>General</c:formatCode>
                <c:ptCount val="10"/>
              </c:numCache>
            </c:numRef>
          </c:cat>
          <c:val>
            <c:numRef>
              <c:f>'Gráfico Medición, Análisis'!$C$4:$C$13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1899504"/>
        <c:axId val="-1311902224"/>
      </c:radarChart>
      <c:catAx>
        <c:axId val="-1311899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1902224"/>
        <c:crosses val="autoZero"/>
        <c:auto val="0"/>
        <c:lblAlgn val="ctr"/>
        <c:lblOffset val="100"/>
        <c:noMultiLvlLbl val="0"/>
      </c:catAx>
      <c:valAx>
        <c:axId val="-131190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189950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80808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Evaluación Alineación Corporativa </a:t>
            </a:r>
          </a:p>
        </c:rich>
      </c:tx>
      <c:layout>
        <c:manualLayout>
          <c:xMode val="edge"/>
          <c:yMode val="edge"/>
          <c:x val="0.3679727427597955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79045996592845"/>
          <c:y val="0.21573630796952825"/>
          <c:w val="0.41056218057921634"/>
          <c:h val="0.61167588494889769"/>
        </c:manualLayout>
      </c:layout>
      <c:radarChart>
        <c:radarStyle val="filled"/>
        <c:varyColors val="0"/>
        <c:ser>
          <c:idx val="1"/>
          <c:order val="0"/>
          <c:spPr>
            <a:gradFill rotWithShape="0">
              <a:gsLst>
                <a:gs pos="0">
                  <a:srgbClr val="FFCC00"/>
                </a:gs>
                <a:gs pos="100000">
                  <a:srgbClr val="FFCC00">
                    <a:gamma/>
                    <a:shade val="60392"/>
                    <a:invGamma/>
                  </a:srgbClr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cat>
            <c:numRef>
              <c:f>'Gráfico Alineación Corporativa'!$B$4:$B$15</c:f>
              <c:numCache>
                <c:formatCode>General</c:formatCode>
                <c:ptCount val="12"/>
              </c:numCache>
            </c:numRef>
          </c:cat>
          <c:val>
            <c:numRef>
              <c:f>'Gráfico Alineación Corporativa'!$D$4:$D$15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'Gráfico Alineación Corporativa'!$B$4:$B$15</c:f>
              <c:numCache>
                <c:formatCode>General</c:formatCode>
                <c:ptCount val="12"/>
              </c:numCache>
            </c:numRef>
          </c:cat>
          <c:val>
            <c:numRef>
              <c:f>'Gráfico Alineación Corporativa'!$C$4:$C$15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1905488"/>
        <c:axId val="-1311906032"/>
      </c:radarChart>
      <c:catAx>
        <c:axId val="-1311905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1906032"/>
        <c:crosses val="autoZero"/>
        <c:auto val="0"/>
        <c:lblAlgn val="ctr"/>
        <c:lblOffset val="100"/>
        <c:noMultiLvlLbl val="0"/>
      </c:catAx>
      <c:valAx>
        <c:axId val="-131190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311905488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C0C0C0"/>
    </a:solidFill>
    <a:ln w="3175">
      <a:solidFill>
        <a:srgbClr val="80808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Plan de Acci&#243;n'!A1"/><Relationship Id="rId13" Type="http://schemas.openxmlformats.org/officeDocument/2006/relationships/hyperlink" Target="#Planificacion!A1"/><Relationship Id="rId18" Type="http://schemas.openxmlformats.org/officeDocument/2006/relationships/hyperlink" Target="#'Intrucciones para evaluaci&#243;n'!A1"/><Relationship Id="rId3" Type="http://schemas.openxmlformats.org/officeDocument/2006/relationships/hyperlink" Target="#'C. MOC'!Print_Titles"/><Relationship Id="rId7" Type="http://schemas.openxmlformats.org/officeDocument/2006/relationships/hyperlink" Target="#' Resumen General '!A1"/><Relationship Id="rId12" Type="http://schemas.openxmlformats.org/officeDocument/2006/relationships/hyperlink" Target="#Implementacion!&#193;rea_de_impresi&#243;n"/><Relationship Id="rId17" Type="http://schemas.openxmlformats.org/officeDocument/2006/relationships/hyperlink" Target="#'Grafico Aseguramiento'!A1"/><Relationship Id="rId2" Type="http://schemas.openxmlformats.org/officeDocument/2006/relationships/hyperlink" Target="#B.RUIDO!Print_Titles"/><Relationship Id="rId16" Type="http://schemas.openxmlformats.org/officeDocument/2006/relationships/hyperlink" Target="#Aseguramiento!&#193;rea_de_impresi&#243;n"/><Relationship Id="rId1" Type="http://schemas.openxmlformats.org/officeDocument/2006/relationships/hyperlink" Target="#A.LIDERAZGO!Print_Titles"/><Relationship Id="rId6" Type="http://schemas.openxmlformats.org/officeDocument/2006/relationships/hyperlink" Target="#'Medici&#243;n, An&#225;lisis y Mejora'!&#193;rea_de_impresi&#243;n"/><Relationship Id="rId11" Type="http://schemas.openxmlformats.org/officeDocument/2006/relationships/hyperlink" Target="#'Gr&#225;fico Resultado General'!A1"/><Relationship Id="rId5" Type="http://schemas.openxmlformats.org/officeDocument/2006/relationships/hyperlink" Target="#'Alineaci&#243;n Corporativa'!&#193;rea_de_impresi&#243;n"/><Relationship Id="rId15" Type="http://schemas.openxmlformats.org/officeDocument/2006/relationships/hyperlink" Target="#'Grafica Implementacion'!A1"/><Relationship Id="rId10" Type="http://schemas.openxmlformats.org/officeDocument/2006/relationships/hyperlink" Target="#'Gr&#225;fico Medici&#243;n, An&#225;lisis'!A1"/><Relationship Id="rId4" Type="http://schemas.openxmlformats.org/officeDocument/2006/relationships/hyperlink" Target="#D.DERMATITIS!Print_Titles"/><Relationship Id="rId9" Type="http://schemas.openxmlformats.org/officeDocument/2006/relationships/hyperlink" Target="#'Gr&#225;fico Alineaci&#243;n Corporativa'!A1"/><Relationship Id="rId14" Type="http://schemas.openxmlformats.org/officeDocument/2006/relationships/hyperlink" Target="#'Gr&#225;fico Planificaci&#243;n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'Plan de Acci&#243;n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hyperlink" Target="#'Plan de Acci&#243;n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Plan de Acci&#243;n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Plan de Acci&#243;n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hyperlink" Target="#Menu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542925</xdr:colOff>
      <xdr:row>16</xdr:row>
      <xdr:rowOff>28575</xdr:rowOff>
    </xdr:from>
    <xdr:to>
      <xdr:col>1</xdr:col>
      <xdr:colOff>666750</xdr:colOff>
      <xdr:row>17</xdr:row>
      <xdr:rowOff>0</xdr:rowOff>
    </xdr:to>
    <xdr:sp macro="" textlink="">
      <xdr:nvSpPr>
        <xdr:cNvPr id="2938409" name="Oval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209550" y="2743200"/>
          <a:ext cx="0" cy="123825"/>
        </a:xfrm>
        <a:prstGeom prst="ellipse">
          <a:avLst/>
        </a:prstGeom>
        <a:gradFill rotWithShape="0">
          <a:gsLst>
            <a:gs pos="0">
              <a:srgbClr val="C0C0C0"/>
            </a:gs>
            <a:gs pos="100000">
              <a:srgbClr val="FFFF00"/>
            </a:gs>
          </a:gsLst>
          <a:path path="shape">
            <a:fillToRect l="50000" t="50000" r="50000" b="50000"/>
          </a:path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542925</xdr:colOff>
      <xdr:row>17</xdr:row>
      <xdr:rowOff>28575</xdr:rowOff>
    </xdr:from>
    <xdr:to>
      <xdr:col>1</xdr:col>
      <xdr:colOff>666750</xdr:colOff>
      <xdr:row>18</xdr:row>
      <xdr:rowOff>0</xdr:rowOff>
    </xdr:to>
    <xdr:sp macro="" textlink="">
      <xdr:nvSpPr>
        <xdr:cNvPr id="2938410" name="Oval 4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209550" y="2895600"/>
          <a:ext cx="0" cy="123825"/>
        </a:xfrm>
        <a:prstGeom prst="ellipse">
          <a:avLst/>
        </a:prstGeom>
        <a:gradFill rotWithShape="0">
          <a:gsLst>
            <a:gs pos="0">
              <a:srgbClr val="C0C0C0"/>
            </a:gs>
            <a:gs pos="100000">
              <a:srgbClr val="FFFF00"/>
            </a:gs>
          </a:gsLst>
          <a:path path="shape">
            <a:fillToRect l="50000" t="50000" r="50000" b="50000"/>
          </a:path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542925</xdr:colOff>
      <xdr:row>18</xdr:row>
      <xdr:rowOff>28575</xdr:rowOff>
    </xdr:from>
    <xdr:to>
      <xdr:col>1</xdr:col>
      <xdr:colOff>666750</xdr:colOff>
      <xdr:row>19</xdr:row>
      <xdr:rowOff>0</xdr:rowOff>
    </xdr:to>
    <xdr:sp macro="" textlink="">
      <xdr:nvSpPr>
        <xdr:cNvPr id="2938411" name="Oval 5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209550" y="3048000"/>
          <a:ext cx="0" cy="123825"/>
        </a:xfrm>
        <a:prstGeom prst="ellipse">
          <a:avLst/>
        </a:prstGeom>
        <a:gradFill rotWithShape="0">
          <a:gsLst>
            <a:gs pos="0">
              <a:srgbClr val="C0C0C0"/>
            </a:gs>
            <a:gs pos="100000">
              <a:srgbClr val="FFFF00"/>
            </a:gs>
          </a:gsLst>
          <a:path path="shape">
            <a:fillToRect l="50000" t="50000" r="50000" b="50000"/>
          </a:path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542925</xdr:colOff>
      <xdr:row>19</xdr:row>
      <xdr:rowOff>19050</xdr:rowOff>
    </xdr:from>
    <xdr:to>
      <xdr:col>1</xdr:col>
      <xdr:colOff>95250</xdr:colOff>
      <xdr:row>19</xdr:row>
      <xdr:rowOff>133350</xdr:rowOff>
    </xdr:to>
    <xdr:sp macro="" textlink="">
      <xdr:nvSpPr>
        <xdr:cNvPr id="2938412" name="Oval 21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209550" y="3190875"/>
          <a:ext cx="0" cy="114300"/>
        </a:xfrm>
        <a:prstGeom prst="ellipse">
          <a:avLst/>
        </a:prstGeom>
        <a:gradFill rotWithShape="0">
          <a:gsLst>
            <a:gs pos="0">
              <a:srgbClr val="C0C0C0"/>
            </a:gs>
            <a:gs pos="100000">
              <a:srgbClr val="FFFF00"/>
            </a:gs>
          </a:gsLst>
          <a:path path="shape">
            <a:fillToRect l="50000" t="50000" r="50000" b="50000"/>
          </a:path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23</xdr:row>
      <xdr:rowOff>47624</xdr:rowOff>
    </xdr:from>
    <xdr:to>
      <xdr:col>4</xdr:col>
      <xdr:colOff>104775</xdr:colOff>
      <xdr:row>25</xdr:row>
      <xdr:rowOff>76199</xdr:rowOff>
    </xdr:to>
    <xdr:sp macro="" textlink="">
      <xdr:nvSpPr>
        <xdr:cNvPr id="20536" name="AutoShape 56">
          <a:hlinkClick xmlns:r="http://schemas.openxmlformats.org/officeDocument/2006/relationships" r:id="rId5"/>
        </xdr:cNvPr>
        <xdr:cNvSpPr>
          <a:spLocks noChangeArrowheads="1"/>
        </xdr:cNvSpPr>
      </xdr:nvSpPr>
      <xdr:spPr bwMode="auto">
        <a:xfrm>
          <a:off x="838200" y="3819524"/>
          <a:ext cx="1619250" cy="333375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Alineación</a:t>
          </a:r>
          <a:r>
            <a:rPr lang="es-ES" sz="800" b="1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Corporativa</a:t>
          </a:r>
        </a:p>
      </xdr:txBody>
    </xdr:sp>
    <xdr:clientData/>
  </xdr:twoCellAnchor>
  <xdr:twoCellAnchor>
    <xdr:from>
      <xdr:col>2</xdr:col>
      <xdr:colOff>209550</xdr:colOff>
      <xdr:row>19</xdr:row>
      <xdr:rowOff>133350</xdr:rowOff>
    </xdr:from>
    <xdr:to>
      <xdr:col>4</xdr:col>
      <xdr:colOff>104775</xdr:colOff>
      <xdr:row>22</xdr:row>
      <xdr:rowOff>95250</xdr:rowOff>
    </xdr:to>
    <xdr:sp macro="" textlink="">
      <xdr:nvSpPr>
        <xdr:cNvPr id="20537" name="AutoShape 57">
          <a:hlinkClick xmlns:r="http://schemas.openxmlformats.org/officeDocument/2006/relationships" r:id="rId6"/>
        </xdr:cNvPr>
        <xdr:cNvSpPr>
          <a:spLocks noChangeArrowheads="1"/>
        </xdr:cNvSpPr>
      </xdr:nvSpPr>
      <xdr:spPr bwMode="auto">
        <a:xfrm>
          <a:off x="838200" y="3295650"/>
          <a:ext cx="1619250" cy="41910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Medición,</a:t>
          </a:r>
          <a:r>
            <a:rPr lang="es-ES" sz="800" b="1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Analisis y Mejora</a:t>
          </a:r>
          <a:endParaRPr lang="es-ES" sz="800" b="1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11</xdr:col>
      <xdr:colOff>0</xdr:colOff>
      <xdr:row>14</xdr:row>
      <xdr:rowOff>95250</xdr:rowOff>
    </xdr:from>
    <xdr:to>
      <xdr:col>14</xdr:col>
      <xdr:colOff>123825</xdr:colOff>
      <xdr:row>16</xdr:row>
      <xdr:rowOff>76200</xdr:rowOff>
    </xdr:to>
    <xdr:sp macro="" textlink="">
      <xdr:nvSpPr>
        <xdr:cNvPr id="20538" name="AutoShape 58">
          <a:hlinkClick xmlns:r="http://schemas.openxmlformats.org/officeDocument/2006/relationships" r:id="rId7"/>
        </xdr:cNvPr>
        <xdr:cNvSpPr>
          <a:spLocks noChangeArrowheads="1"/>
        </xdr:cNvSpPr>
      </xdr:nvSpPr>
      <xdr:spPr bwMode="auto">
        <a:xfrm>
          <a:off x="6305550" y="2647950"/>
          <a:ext cx="16192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Resumen General</a:t>
          </a: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14</xdr:col>
      <xdr:colOff>123825</xdr:colOff>
      <xdr:row>13</xdr:row>
      <xdr:rowOff>133350</xdr:rowOff>
    </xdr:to>
    <xdr:sp macro="" textlink="">
      <xdr:nvSpPr>
        <xdr:cNvPr id="20539" name="AutoShape 59">
          <a:hlinkClick xmlns:r="http://schemas.openxmlformats.org/officeDocument/2006/relationships" r:id="rId8"/>
        </xdr:cNvPr>
        <xdr:cNvSpPr>
          <a:spLocks noChangeArrowheads="1"/>
        </xdr:cNvSpPr>
      </xdr:nvSpPr>
      <xdr:spPr bwMode="auto">
        <a:xfrm>
          <a:off x="6305550" y="2247900"/>
          <a:ext cx="16192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Plan de acción</a:t>
          </a:r>
        </a:p>
      </xdr:txBody>
    </xdr:sp>
    <xdr:clientData/>
  </xdr:twoCellAnchor>
  <xdr:twoCellAnchor>
    <xdr:from>
      <xdr:col>5</xdr:col>
      <xdr:colOff>495300</xdr:colOff>
      <xdr:row>23</xdr:row>
      <xdr:rowOff>38100</xdr:rowOff>
    </xdr:from>
    <xdr:to>
      <xdr:col>8</xdr:col>
      <xdr:colOff>495300</xdr:colOff>
      <xdr:row>25</xdr:row>
      <xdr:rowOff>95250</xdr:rowOff>
    </xdr:to>
    <xdr:sp macro="" textlink="">
      <xdr:nvSpPr>
        <xdr:cNvPr id="20545" name="AutoShape 65">
          <a:hlinkClick xmlns:r="http://schemas.openxmlformats.org/officeDocument/2006/relationships" r:id="rId9"/>
        </xdr:cNvPr>
        <xdr:cNvSpPr>
          <a:spLocks noChangeArrowheads="1"/>
        </xdr:cNvSpPr>
      </xdr:nvSpPr>
      <xdr:spPr bwMode="auto">
        <a:xfrm>
          <a:off x="3467100" y="3810000"/>
          <a:ext cx="1962150" cy="3619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Gráfico Alineación</a:t>
          </a:r>
          <a:r>
            <a:rPr lang="es-ES" sz="800" b="1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Corporativa</a:t>
          </a:r>
          <a:endParaRPr lang="es-ES" sz="800" b="1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5</xdr:col>
      <xdr:colOff>495300</xdr:colOff>
      <xdr:row>20</xdr:row>
      <xdr:rowOff>19049</xdr:rowOff>
    </xdr:from>
    <xdr:to>
      <xdr:col>8</xdr:col>
      <xdr:colOff>495300</xdr:colOff>
      <xdr:row>22</xdr:row>
      <xdr:rowOff>66674</xdr:rowOff>
    </xdr:to>
    <xdr:sp macro="" textlink="">
      <xdr:nvSpPr>
        <xdr:cNvPr id="20546" name="AutoShape 66">
          <a:hlinkClick xmlns:r="http://schemas.openxmlformats.org/officeDocument/2006/relationships" r:id="rId10"/>
        </xdr:cNvPr>
        <xdr:cNvSpPr>
          <a:spLocks noChangeArrowheads="1"/>
        </xdr:cNvSpPr>
      </xdr:nvSpPr>
      <xdr:spPr bwMode="auto">
        <a:xfrm>
          <a:off x="3467100" y="3333749"/>
          <a:ext cx="1962150" cy="352425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Gráfico Medición</a:t>
          </a:r>
          <a:r>
            <a:rPr lang="es-ES" sz="800" b="1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y Analisis</a:t>
          </a:r>
          <a:endParaRPr lang="es-ES" sz="800" b="1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11</xdr:col>
      <xdr:colOff>0</xdr:colOff>
      <xdr:row>17</xdr:row>
      <xdr:rowOff>28575</xdr:rowOff>
    </xdr:from>
    <xdr:to>
      <xdr:col>14</xdr:col>
      <xdr:colOff>123825</xdr:colOff>
      <xdr:row>19</xdr:row>
      <xdr:rowOff>9525</xdr:rowOff>
    </xdr:to>
    <xdr:sp macro="" textlink="">
      <xdr:nvSpPr>
        <xdr:cNvPr id="20547" name="AutoShape 67">
          <a:hlinkClick xmlns:r="http://schemas.openxmlformats.org/officeDocument/2006/relationships" r:id="rId11"/>
        </xdr:cNvPr>
        <xdr:cNvSpPr>
          <a:spLocks noChangeArrowheads="1"/>
        </xdr:cNvSpPr>
      </xdr:nvSpPr>
      <xdr:spPr bwMode="auto">
        <a:xfrm>
          <a:off x="6305550" y="3038475"/>
          <a:ext cx="16192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Gráfico General</a:t>
          </a:r>
        </a:p>
      </xdr:txBody>
    </xdr:sp>
    <xdr:clientData/>
  </xdr:twoCellAnchor>
  <xdr:twoCellAnchor>
    <xdr:from>
      <xdr:col>2</xdr:col>
      <xdr:colOff>209550</xdr:colOff>
      <xdr:row>14</xdr:row>
      <xdr:rowOff>95250</xdr:rowOff>
    </xdr:from>
    <xdr:to>
      <xdr:col>4</xdr:col>
      <xdr:colOff>104775</xdr:colOff>
      <xdr:row>16</xdr:row>
      <xdr:rowOff>76200</xdr:rowOff>
    </xdr:to>
    <xdr:sp macro="" textlink="">
      <xdr:nvSpPr>
        <xdr:cNvPr id="20548" name="AutoShape 68">
          <a:hlinkClick xmlns:r="http://schemas.openxmlformats.org/officeDocument/2006/relationships" r:id="rId12"/>
        </xdr:cNvPr>
        <xdr:cNvSpPr>
          <a:spLocks noChangeArrowheads="1"/>
        </xdr:cNvSpPr>
      </xdr:nvSpPr>
      <xdr:spPr bwMode="auto">
        <a:xfrm>
          <a:off x="838200" y="2647950"/>
          <a:ext cx="16192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Implementación</a:t>
          </a:r>
        </a:p>
      </xdr:txBody>
    </xdr:sp>
    <xdr:clientData/>
  </xdr:twoCellAnchor>
  <xdr:twoCellAnchor>
    <xdr:from>
      <xdr:col>2</xdr:col>
      <xdr:colOff>209550</xdr:colOff>
      <xdr:row>12</xdr:row>
      <xdr:rowOff>19050</xdr:rowOff>
    </xdr:from>
    <xdr:to>
      <xdr:col>4</xdr:col>
      <xdr:colOff>104775</xdr:colOff>
      <xdr:row>14</xdr:row>
      <xdr:rowOff>0</xdr:rowOff>
    </xdr:to>
    <xdr:sp macro="" textlink="">
      <xdr:nvSpPr>
        <xdr:cNvPr id="20550" name="AutoShape 70">
          <a:hlinkClick xmlns:r="http://schemas.openxmlformats.org/officeDocument/2006/relationships" r:id="rId13"/>
        </xdr:cNvPr>
        <xdr:cNvSpPr>
          <a:spLocks noChangeArrowheads="1"/>
        </xdr:cNvSpPr>
      </xdr:nvSpPr>
      <xdr:spPr bwMode="auto">
        <a:xfrm>
          <a:off x="838200" y="2266950"/>
          <a:ext cx="16192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Planificación Estrategic ac</a:t>
          </a:r>
        </a:p>
      </xdr:txBody>
    </xdr:sp>
    <xdr:clientData/>
  </xdr:twoCellAnchor>
  <xdr:twoCellAnchor>
    <xdr:from>
      <xdr:col>5</xdr:col>
      <xdr:colOff>485775</xdr:colOff>
      <xdr:row>12</xdr:row>
      <xdr:rowOff>9525</xdr:rowOff>
    </xdr:from>
    <xdr:to>
      <xdr:col>8</xdr:col>
      <xdr:colOff>485775</xdr:colOff>
      <xdr:row>13</xdr:row>
      <xdr:rowOff>142875</xdr:rowOff>
    </xdr:to>
    <xdr:sp macro="" textlink="">
      <xdr:nvSpPr>
        <xdr:cNvPr id="20552" name="AutoShape 72">
          <a:hlinkClick xmlns:r="http://schemas.openxmlformats.org/officeDocument/2006/relationships" r:id="rId14"/>
        </xdr:cNvPr>
        <xdr:cNvSpPr>
          <a:spLocks noChangeArrowheads="1"/>
        </xdr:cNvSpPr>
      </xdr:nvSpPr>
      <xdr:spPr bwMode="auto">
        <a:xfrm>
          <a:off x="3448050" y="2257425"/>
          <a:ext cx="19621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Gráfico Planificación</a:t>
          </a:r>
        </a:p>
      </xdr:txBody>
    </xdr:sp>
    <xdr:clientData/>
  </xdr:twoCellAnchor>
  <xdr:twoCellAnchor>
    <xdr:from>
      <xdr:col>5</xdr:col>
      <xdr:colOff>495300</xdr:colOff>
      <xdr:row>14</xdr:row>
      <xdr:rowOff>114300</xdr:rowOff>
    </xdr:from>
    <xdr:to>
      <xdr:col>8</xdr:col>
      <xdr:colOff>495300</xdr:colOff>
      <xdr:row>16</xdr:row>
      <xdr:rowOff>95250</xdr:rowOff>
    </xdr:to>
    <xdr:sp macro="" textlink="">
      <xdr:nvSpPr>
        <xdr:cNvPr id="20553" name="AutoShape 73">
          <a:hlinkClick xmlns:r="http://schemas.openxmlformats.org/officeDocument/2006/relationships" r:id="rId15"/>
        </xdr:cNvPr>
        <xdr:cNvSpPr>
          <a:spLocks noChangeArrowheads="1"/>
        </xdr:cNvSpPr>
      </xdr:nvSpPr>
      <xdr:spPr bwMode="auto">
        <a:xfrm>
          <a:off x="3467100" y="2667000"/>
          <a:ext cx="19621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Gráfico Implementación</a:t>
          </a:r>
        </a:p>
      </xdr:txBody>
    </xdr:sp>
    <xdr:clientData/>
  </xdr:twoCellAnchor>
  <xdr:twoCellAnchor>
    <xdr:from>
      <xdr:col>2</xdr:col>
      <xdr:colOff>209550</xdr:colOff>
      <xdr:row>17</xdr:row>
      <xdr:rowOff>28575</xdr:rowOff>
    </xdr:from>
    <xdr:to>
      <xdr:col>4</xdr:col>
      <xdr:colOff>104775</xdr:colOff>
      <xdr:row>19</xdr:row>
      <xdr:rowOff>9525</xdr:rowOff>
    </xdr:to>
    <xdr:sp macro="" textlink="">
      <xdr:nvSpPr>
        <xdr:cNvPr id="20556" name="AutoShape 76">
          <a:hlinkClick xmlns:r="http://schemas.openxmlformats.org/officeDocument/2006/relationships" r:id="rId16"/>
        </xdr:cNvPr>
        <xdr:cNvSpPr>
          <a:spLocks noChangeArrowheads="1"/>
        </xdr:cNvSpPr>
      </xdr:nvSpPr>
      <xdr:spPr bwMode="auto">
        <a:xfrm>
          <a:off x="838200" y="3038475"/>
          <a:ext cx="16192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Aseguramiento</a:t>
          </a:r>
        </a:p>
      </xdr:txBody>
    </xdr:sp>
    <xdr:clientData/>
  </xdr:twoCellAnchor>
  <xdr:twoCellAnchor>
    <xdr:from>
      <xdr:col>5</xdr:col>
      <xdr:colOff>495300</xdr:colOff>
      <xdr:row>17</xdr:row>
      <xdr:rowOff>28575</xdr:rowOff>
    </xdr:from>
    <xdr:to>
      <xdr:col>8</xdr:col>
      <xdr:colOff>495300</xdr:colOff>
      <xdr:row>19</xdr:row>
      <xdr:rowOff>9525</xdr:rowOff>
    </xdr:to>
    <xdr:sp macro="" textlink="">
      <xdr:nvSpPr>
        <xdr:cNvPr id="20557" name="AutoShape 77">
          <a:hlinkClick xmlns:r="http://schemas.openxmlformats.org/officeDocument/2006/relationships" r:id="rId17"/>
        </xdr:cNvPr>
        <xdr:cNvSpPr>
          <a:spLocks noChangeArrowheads="1"/>
        </xdr:cNvSpPr>
      </xdr:nvSpPr>
      <xdr:spPr bwMode="auto">
        <a:xfrm>
          <a:off x="3467100" y="3038475"/>
          <a:ext cx="1962150" cy="285750"/>
        </a:xfrm>
        <a:prstGeom prst="bevel">
          <a:avLst>
            <a:gd name="adj" fmla="val 12500"/>
          </a:avLst>
        </a:prstGeom>
        <a:solidFill>
          <a:schemeClr val="bg1">
            <a:lumMod val="75000"/>
          </a:schemeClr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Gráfico Aseguramiento</a:t>
          </a:r>
        </a:p>
      </xdr:txBody>
    </xdr:sp>
    <xdr:clientData/>
  </xdr:twoCellAnchor>
  <xdr:twoCellAnchor>
    <xdr:from>
      <xdr:col>11</xdr:col>
      <xdr:colOff>28575</xdr:colOff>
      <xdr:row>27</xdr:row>
      <xdr:rowOff>152400</xdr:rowOff>
    </xdr:from>
    <xdr:to>
      <xdr:col>14</xdr:col>
      <xdr:colOff>152400</xdr:colOff>
      <xdr:row>29</xdr:row>
      <xdr:rowOff>95250</xdr:rowOff>
    </xdr:to>
    <xdr:sp macro="" textlink="">
      <xdr:nvSpPr>
        <xdr:cNvPr id="20558" name="AutoShape 78">
          <a:hlinkClick xmlns:r="http://schemas.openxmlformats.org/officeDocument/2006/relationships" r:id="rId18"/>
        </xdr:cNvPr>
        <xdr:cNvSpPr>
          <a:spLocks noChangeArrowheads="1"/>
        </xdr:cNvSpPr>
      </xdr:nvSpPr>
      <xdr:spPr bwMode="auto">
        <a:xfrm>
          <a:off x="6362700" y="4686300"/>
          <a:ext cx="1619250" cy="285750"/>
        </a:xfrm>
        <a:prstGeom prst="bevel">
          <a:avLst>
            <a:gd name="adj" fmla="val 12500"/>
          </a:avLst>
        </a:prstGeom>
        <a:solidFill>
          <a:srgbClr val="FFC000">
            <a:alpha val="50000"/>
          </a:srgbClr>
        </a:solidFill>
        <a:ln w="9525">
          <a:solidFill>
            <a:srgbClr val="FFC000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Instrucciones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76200</xdr:rowOff>
    </xdr:from>
    <xdr:to>
      <xdr:col>1</xdr:col>
      <xdr:colOff>0</xdr:colOff>
      <xdr:row>2</xdr:row>
      <xdr:rowOff>0</xdr:rowOff>
    </xdr:to>
    <xdr:sp macro="" textlink="">
      <xdr:nvSpPr>
        <xdr:cNvPr id="2727105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19125" y="219075"/>
          <a:ext cx="0" cy="152400"/>
        </a:xfrm>
        <a:prstGeom prst="actionButtonBackPrevious">
          <a:avLst/>
        </a:prstGeom>
        <a:solidFill>
          <a:srgbClr val="99CC00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190500</xdr:colOff>
      <xdr:row>3</xdr:row>
      <xdr:rowOff>19050</xdr:rowOff>
    </xdr:from>
    <xdr:to>
      <xdr:col>10</xdr:col>
      <xdr:colOff>628650</xdr:colOff>
      <xdr:row>21</xdr:row>
      <xdr:rowOff>28575</xdr:rowOff>
    </xdr:to>
    <xdr:graphicFrame macro="">
      <xdr:nvGraphicFramePr>
        <xdr:cNvPr id="27271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1</xdr:row>
      <xdr:rowOff>9525</xdr:rowOff>
    </xdr:from>
    <xdr:to>
      <xdr:col>1</xdr:col>
      <xdr:colOff>1666875</xdr:colOff>
      <xdr:row>2</xdr:row>
      <xdr:rowOff>66675</xdr:rowOff>
    </xdr:to>
    <xdr:sp macro="" textlink="">
      <xdr:nvSpPr>
        <xdr:cNvPr id="44036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6750" y="152400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76200</xdr:rowOff>
    </xdr:from>
    <xdr:to>
      <xdr:col>1</xdr:col>
      <xdr:colOff>0</xdr:colOff>
      <xdr:row>2</xdr:row>
      <xdr:rowOff>0</xdr:rowOff>
    </xdr:to>
    <xdr:sp macro="" textlink="">
      <xdr:nvSpPr>
        <xdr:cNvPr id="272915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19125" y="219075"/>
          <a:ext cx="0" cy="152400"/>
        </a:xfrm>
        <a:prstGeom prst="actionButtonBackPrevious">
          <a:avLst/>
        </a:prstGeom>
        <a:solidFill>
          <a:srgbClr val="99CC00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95250</xdr:colOff>
      <xdr:row>3</xdr:row>
      <xdr:rowOff>9525</xdr:rowOff>
    </xdr:from>
    <xdr:to>
      <xdr:col>11</xdr:col>
      <xdr:colOff>361950</xdr:colOff>
      <xdr:row>18</xdr:row>
      <xdr:rowOff>66675</xdr:rowOff>
    </xdr:to>
    <xdr:graphicFrame macro="">
      <xdr:nvGraphicFramePr>
        <xdr:cNvPr id="272915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1</xdr:row>
      <xdr:rowOff>9525</xdr:rowOff>
    </xdr:from>
    <xdr:to>
      <xdr:col>1</xdr:col>
      <xdr:colOff>1666875</xdr:colOff>
      <xdr:row>2</xdr:row>
      <xdr:rowOff>66675</xdr:rowOff>
    </xdr:to>
    <xdr:sp macro="" textlink="">
      <xdr:nvSpPr>
        <xdr:cNvPr id="48132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6750" y="152400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76200</xdr:rowOff>
    </xdr:from>
    <xdr:to>
      <xdr:col>1</xdr:col>
      <xdr:colOff>0</xdr:colOff>
      <xdr:row>2</xdr:row>
      <xdr:rowOff>0</xdr:rowOff>
    </xdr:to>
    <xdr:sp macro="" textlink="">
      <xdr:nvSpPr>
        <xdr:cNvPr id="2731201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19125" y="219075"/>
          <a:ext cx="0" cy="152400"/>
        </a:xfrm>
        <a:prstGeom prst="actionButtonBackPrevious">
          <a:avLst/>
        </a:prstGeom>
        <a:solidFill>
          <a:srgbClr val="99CC00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104775</xdr:colOff>
      <xdr:row>3</xdr:row>
      <xdr:rowOff>0</xdr:rowOff>
    </xdr:from>
    <xdr:to>
      <xdr:col>11</xdr:col>
      <xdr:colOff>666750</xdr:colOff>
      <xdr:row>14</xdr:row>
      <xdr:rowOff>0</xdr:rowOff>
    </xdr:to>
    <xdr:graphicFrame macro="">
      <xdr:nvGraphicFramePr>
        <xdr:cNvPr id="273120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1</xdr:row>
      <xdr:rowOff>9525</xdr:rowOff>
    </xdr:from>
    <xdr:to>
      <xdr:col>1</xdr:col>
      <xdr:colOff>1666875</xdr:colOff>
      <xdr:row>2</xdr:row>
      <xdr:rowOff>66675</xdr:rowOff>
    </xdr:to>
    <xdr:sp macro="" textlink="">
      <xdr:nvSpPr>
        <xdr:cNvPr id="31748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6750" y="152400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76200</xdr:rowOff>
    </xdr:from>
    <xdr:to>
      <xdr:col>1</xdr:col>
      <xdr:colOff>0</xdr:colOff>
      <xdr:row>2</xdr:row>
      <xdr:rowOff>0</xdr:rowOff>
    </xdr:to>
    <xdr:sp macro="" textlink="">
      <xdr:nvSpPr>
        <xdr:cNvPr id="2733249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19125" y="219075"/>
          <a:ext cx="0" cy="152400"/>
        </a:xfrm>
        <a:prstGeom prst="actionButtonBackPrevious">
          <a:avLst/>
        </a:prstGeom>
        <a:solidFill>
          <a:srgbClr val="99CC00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104775</xdr:colOff>
      <xdr:row>3</xdr:row>
      <xdr:rowOff>0</xdr:rowOff>
    </xdr:from>
    <xdr:to>
      <xdr:col>11</xdr:col>
      <xdr:colOff>666750</xdr:colOff>
      <xdr:row>16</xdr:row>
      <xdr:rowOff>0</xdr:rowOff>
    </xdr:to>
    <xdr:graphicFrame macro="">
      <xdr:nvGraphicFramePr>
        <xdr:cNvPr id="27332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1</xdr:row>
      <xdr:rowOff>9525</xdr:rowOff>
    </xdr:from>
    <xdr:to>
      <xdr:col>1</xdr:col>
      <xdr:colOff>1666875</xdr:colOff>
      <xdr:row>2</xdr:row>
      <xdr:rowOff>66675</xdr:rowOff>
    </xdr:to>
    <xdr:sp macro="" textlink="">
      <xdr:nvSpPr>
        <xdr:cNvPr id="27652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6750" y="152400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</xdr:row>
          <xdr:rowOff>76200</xdr:rowOff>
        </xdr:from>
        <xdr:to>
          <xdr:col>2</xdr:col>
          <xdr:colOff>1590675</xdr:colOff>
          <xdr:row>1</xdr:row>
          <xdr:rowOff>438150</xdr:rowOff>
        </xdr:to>
        <xdr:sp macro="" textlink="">
          <xdr:nvSpPr>
            <xdr:cNvPr id="38623" name="CommandButton1" hidden="1">
              <a:extLst>
                <a:ext uri="{63B3BB69-23CF-44E3-9099-C40C66FF867C}">
                  <a14:compatExt spid="_x0000_s38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152400</xdr:rowOff>
    </xdr:from>
    <xdr:to>
      <xdr:col>4</xdr:col>
      <xdr:colOff>1333500</xdr:colOff>
      <xdr:row>1</xdr:row>
      <xdr:rowOff>438150</xdr:rowOff>
    </xdr:to>
    <xdr:sp macro="" textlink="">
      <xdr:nvSpPr>
        <xdr:cNvPr id="3891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4210050" y="457200"/>
          <a:ext cx="2047875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Plan de acción</a:t>
          </a:r>
        </a:p>
      </xdr:txBody>
    </xdr:sp>
    <xdr:clientData/>
  </xdr:twoCellAnchor>
  <xdr:twoCellAnchor>
    <xdr:from>
      <xdr:col>1</xdr:col>
      <xdr:colOff>0</xdr:colOff>
      <xdr:row>1</xdr:row>
      <xdr:rowOff>161925</xdr:rowOff>
    </xdr:from>
    <xdr:to>
      <xdr:col>1</xdr:col>
      <xdr:colOff>1619250</xdr:colOff>
      <xdr:row>1</xdr:row>
      <xdr:rowOff>447675</xdr:rowOff>
    </xdr:to>
    <xdr:sp macro="" textlink="">
      <xdr:nvSpPr>
        <xdr:cNvPr id="38914" name="AutoShape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23850" y="466725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152400</xdr:rowOff>
    </xdr:from>
    <xdr:to>
      <xdr:col>4</xdr:col>
      <xdr:colOff>1333500</xdr:colOff>
      <xdr:row>1</xdr:row>
      <xdr:rowOff>438150</xdr:rowOff>
    </xdr:to>
    <xdr:sp macro="" textlink="">
      <xdr:nvSpPr>
        <xdr:cNvPr id="41985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819525" y="457200"/>
          <a:ext cx="2047875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Plan de acción</a:t>
          </a:r>
        </a:p>
      </xdr:txBody>
    </xdr:sp>
    <xdr:clientData/>
  </xdr:twoCellAnchor>
  <xdr:twoCellAnchor>
    <xdr:from>
      <xdr:col>1</xdr:col>
      <xdr:colOff>0</xdr:colOff>
      <xdr:row>1</xdr:row>
      <xdr:rowOff>161925</xdr:rowOff>
    </xdr:from>
    <xdr:to>
      <xdr:col>1</xdr:col>
      <xdr:colOff>1619250</xdr:colOff>
      <xdr:row>1</xdr:row>
      <xdr:rowOff>447675</xdr:rowOff>
    </xdr:to>
    <xdr:sp macro="" textlink="">
      <xdr:nvSpPr>
        <xdr:cNvPr id="41986" name="AutoShape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23850" y="466725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133350</xdr:rowOff>
    </xdr:from>
    <xdr:to>
      <xdr:col>1</xdr:col>
      <xdr:colOff>1619250</xdr:colOff>
      <xdr:row>1</xdr:row>
      <xdr:rowOff>419100</xdr:rowOff>
    </xdr:to>
    <xdr:sp macro="" textlink="">
      <xdr:nvSpPr>
        <xdr:cNvPr id="12208" name="AutoShape 94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23850" y="438150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  <xdr:twoCellAnchor>
    <xdr:from>
      <xdr:col>2</xdr:col>
      <xdr:colOff>1009650</xdr:colOff>
      <xdr:row>1</xdr:row>
      <xdr:rowOff>152400</xdr:rowOff>
    </xdr:from>
    <xdr:to>
      <xdr:col>4</xdr:col>
      <xdr:colOff>1323975</xdr:colOff>
      <xdr:row>1</xdr:row>
      <xdr:rowOff>438150</xdr:rowOff>
    </xdr:to>
    <xdr:sp macro="" textlink="">
      <xdr:nvSpPr>
        <xdr:cNvPr id="12213" name="AutoShape 949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667125" y="457200"/>
          <a:ext cx="236220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Plan de acción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152400</xdr:rowOff>
    </xdr:from>
    <xdr:to>
      <xdr:col>1</xdr:col>
      <xdr:colOff>1638300</xdr:colOff>
      <xdr:row>1</xdr:row>
      <xdr:rowOff>438150</xdr:rowOff>
    </xdr:to>
    <xdr:sp macro="" textlink="">
      <xdr:nvSpPr>
        <xdr:cNvPr id="15437" name="AutoShape 77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42900" y="409575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  <xdr:twoCellAnchor>
    <xdr:from>
      <xdr:col>3</xdr:col>
      <xdr:colOff>1000125</xdr:colOff>
      <xdr:row>1</xdr:row>
      <xdr:rowOff>152400</xdr:rowOff>
    </xdr:from>
    <xdr:to>
      <xdr:col>5</xdr:col>
      <xdr:colOff>1314450</xdr:colOff>
      <xdr:row>1</xdr:row>
      <xdr:rowOff>438150</xdr:rowOff>
    </xdr:to>
    <xdr:sp macro="" textlink="">
      <xdr:nvSpPr>
        <xdr:cNvPr id="15438" name="AutoShape 78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914775" y="409575"/>
          <a:ext cx="2333625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Plan de acción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581025</xdr:colOff>
          <xdr:row>2</xdr:row>
          <xdr:rowOff>209550</xdr:rowOff>
        </xdr:from>
        <xdr:to>
          <xdr:col>1</xdr:col>
          <xdr:colOff>1504950</xdr:colOff>
          <xdr:row>4</xdr:row>
          <xdr:rowOff>66675</xdr:rowOff>
        </xdr:to>
        <xdr:sp macro="" textlink="">
          <xdr:nvSpPr>
            <xdr:cNvPr id="2118092" name="CommandButton1" hidden="1">
              <a:extLst>
                <a:ext uri="{63B3BB69-23CF-44E3-9099-C40C66FF867C}">
                  <a14:compatExt spid="_x0000_s2118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76200</xdr:rowOff>
    </xdr:from>
    <xdr:to>
      <xdr:col>1</xdr:col>
      <xdr:colOff>0</xdr:colOff>
      <xdr:row>2</xdr:row>
      <xdr:rowOff>0</xdr:rowOff>
    </xdr:to>
    <xdr:sp macro="" textlink="">
      <xdr:nvSpPr>
        <xdr:cNvPr id="2685393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361950" y="219075"/>
          <a:ext cx="0" cy="152400"/>
        </a:xfrm>
        <a:prstGeom prst="actionButtonBackPrevious">
          <a:avLst/>
        </a:prstGeom>
        <a:solidFill>
          <a:srgbClr val="99CC00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1</xdr:row>
          <xdr:rowOff>142875</xdr:rowOff>
        </xdr:from>
        <xdr:to>
          <xdr:col>1</xdr:col>
          <xdr:colOff>285750</xdr:colOff>
          <xdr:row>2</xdr:row>
          <xdr:rowOff>171450</xdr:rowOff>
        </xdr:to>
        <xdr:sp macro="" textlink="">
          <xdr:nvSpPr>
            <xdr:cNvPr id="36808" name="CommandButton1" hidden="1">
              <a:extLst>
                <a:ext uri="{63B3BB69-23CF-44E3-9099-C40C66FF867C}">
                  <a14:compatExt spid="_x0000_s36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333376</xdr:colOff>
      <xdr:row>2</xdr:row>
      <xdr:rowOff>206375</xdr:rowOff>
    </xdr:from>
    <xdr:to>
      <xdr:col>13</xdr:col>
      <xdr:colOff>301625</xdr:colOff>
      <xdr:row>11</xdr:row>
      <xdr:rowOff>127000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10</xdr:row>
      <xdr:rowOff>126999</xdr:rowOff>
    </xdr:from>
    <xdr:to>
      <xdr:col>6</xdr:col>
      <xdr:colOff>79376</xdr:colOff>
      <xdr:row>28</xdr:row>
      <xdr:rowOff>63499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76200</xdr:rowOff>
    </xdr:from>
    <xdr:to>
      <xdr:col>1</xdr:col>
      <xdr:colOff>0</xdr:colOff>
      <xdr:row>2</xdr:row>
      <xdr:rowOff>0</xdr:rowOff>
    </xdr:to>
    <xdr:sp macro="" textlink="">
      <xdr:nvSpPr>
        <xdr:cNvPr id="2725057" name="AutoShape 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19125" y="219075"/>
          <a:ext cx="0" cy="152400"/>
        </a:xfrm>
        <a:prstGeom prst="actionButtonBackPrevious">
          <a:avLst/>
        </a:prstGeom>
        <a:solidFill>
          <a:srgbClr val="99CC00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152400</xdr:colOff>
      <xdr:row>2</xdr:row>
      <xdr:rowOff>104775</xdr:rowOff>
    </xdr:from>
    <xdr:to>
      <xdr:col>12</xdr:col>
      <xdr:colOff>28575</xdr:colOff>
      <xdr:row>21</xdr:row>
      <xdr:rowOff>19050</xdr:rowOff>
    </xdr:to>
    <xdr:graphicFrame macro="">
      <xdr:nvGraphicFramePr>
        <xdr:cNvPr id="272505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1</xdr:row>
      <xdr:rowOff>9525</xdr:rowOff>
    </xdr:from>
    <xdr:to>
      <xdr:col>1</xdr:col>
      <xdr:colOff>1666875</xdr:colOff>
      <xdr:row>2</xdr:row>
      <xdr:rowOff>66675</xdr:rowOff>
    </xdr:to>
    <xdr:sp macro="" textlink="">
      <xdr:nvSpPr>
        <xdr:cNvPr id="33796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66750" y="152400"/>
          <a:ext cx="1619250" cy="285750"/>
        </a:xfrm>
        <a:prstGeom prst="bevel">
          <a:avLst>
            <a:gd name="adj" fmla="val 12500"/>
          </a:avLst>
        </a:prstGeom>
        <a:solidFill>
          <a:srgbClr val="FFFF99"/>
        </a:solidFill>
        <a:ln w="9525">
          <a:solidFill>
            <a:srgbClr val="FFFF99"/>
          </a:solidFill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9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Ir al menú principal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Adyacencia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../../../AppData/Roaming/Microsoft/Excel/GEL/LINEAMIENTOS/LI.ES.01%20-%20Entendimiento%20estrat&#233;gico.docx" TargetMode="External"/><Relationship Id="rId21" Type="http://schemas.openxmlformats.org/officeDocument/2006/relationships/hyperlink" Target="../../../AppData/Roaming/Microsoft/Excel/GEL/LINEAMIENTOS/LI.ES.07%20-%20Plan%20de%20comunicaci&#243;n%20de%20la%20estrategia%20de%20TI.docx" TargetMode="External"/><Relationship Id="rId42" Type="http://schemas.openxmlformats.org/officeDocument/2006/relationships/hyperlink" Target="../../../AppData/Roaming/Microsoft/Excel/GEL/LINEAMIENTOS/LI.INF.13%20-%20Hallazgos%20en%20el%20acceso%20a%20los%20Componentes%20de%20informaci&#243;n.docx" TargetMode="External"/><Relationship Id="rId47" Type="http://schemas.openxmlformats.org/officeDocument/2006/relationships/hyperlink" Target="../../../AppData/Roaming/Microsoft/Excel/GEL/LINEAMIENTOS/LI.INF.10%20-%20Mecanismos%20para%20el%20uso%20de%20los%20Componentes%20de%20informaci&#243;n.docx" TargetMode="External"/><Relationship Id="rId63" Type="http://schemas.openxmlformats.org/officeDocument/2006/relationships/hyperlink" Target="../../../AppData/Roaming/Microsoft/Excel/GEL/LINEAMIENTOS/LI.ST.10%20-%20Planes%20de%20mantenimiento.docx" TargetMode="External"/><Relationship Id="rId68" Type="http://schemas.openxmlformats.org/officeDocument/2006/relationships/hyperlink" Target="../../../AppData/Roaming/Microsoft/Excel/GEL/LINEAMIENTOS/LI.GO.02%20-%20Apoyo%20de%20TI%20a%20los%20procesos.docx" TargetMode="External"/><Relationship Id="rId2" Type="http://schemas.openxmlformats.org/officeDocument/2006/relationships/hyperlink" Target="../../../AppData/Roaming/Microsoft/Excel/GEL/LINEAMIENTOS/LI.UA.02%20-%20Matriz%20de%20interesados.docx" TargetMode="External"/><Relationship Id="rId16" Type="http://schemas.openxmlformats.org/officeDocument/2006/relationships/hyperlink" Target="../../../AppData/Roaming/Microsoft/Excel/GEL/LINEAMIENTOS/LI.UA.02%20-%20Matriz%20de%20interesados.docx" TargetMode="External"/><Relationship Id="rId29" Type="http://schemas.openxmlformats.org/officeDocument/2006/relationships/hyperlink" Target="../../../AppData/Roaming/Microsoft/Excel/GEL/LINEAMIENTOS/LI.UA.04%20-%20Esquema%20de%20incentivos.docx" TargetMode="External"/><Relationship Id="rId11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24" Type="http://schemas.openxmlformats.org/officeDocument/2006/relationships/hyperlink" Target="../../../AppData/Roaming/Microsoft/Excel/GEL/LINEAMIENTOS/LI.ES.01%20-%20Entendimiento%20estrat&#233;gico.docx" TargetMode="External"/><Relationship Id="rId32" Type="http://schemas.openxmlformats.org/officeDocument/2006/relationships/hyperlink" Target="../../../AppData/Roaming/Microsoft/Excel/GEL/LINEAMIENTOS/LI.UA.04%20-%20Esquema%20de%20incentivos.docx" TargetMode="External"/><Relationship Id="rId37" Type="http://schemas.openxmlformats.org/officeDocument/2006/relationships/hyperlink" Target="../../../AppData/Roaming/Microsoft/Excel/GEL/LINEAMIENTOS/LI.ST.05%20-%20Continuidad%20y%20disponibilidad%20de%20los%20Servicios%20tecnol&#243;gicos.docx" TargetMode="External"/><Relationship Id="rId40" Type="http://schemas.openxmlformats.org/officeDocument/2006/relationships/hyperlink" Target="../../../AppData/Roaming/Microsoft/Excel/GEL/LINEAMIENTOS/LI.SIS.21%20-%20Criterios%20no%20funcionales%20y%20de%20calidad%20de%20los%20sistemas%20de%20informaci&#243;n.docx" TargetMode="External"/><Relationship Id="rId45" Type="http://schemas.openxmlformats.org/officeDocument/2006/relationships/hyperlink" Target="../../../AppData/Roaming/Microsoft/Excel/GEL/LINEAMIENTOS/LI.INF.10%20-%20Mecanismos%20para%20el%20uso%20de%20los%20Componentes%20de%20informaci&#243;n.docx" TargetMode="External"/><Relationship Id="rId53" Type="http://schemas.openxmlformats.org/officeDocument/2006/relationships/hyperlink" Target="../../../AppData/Roaming/Microsoft/Excel/GEL/LINEAMIENTOS/LI.INF.09%20-%20Canales%20de%20acceso%20a%20los%20Componentes%20de%20informaci&#243;n.docx" TargetMode="External"/><Relationship Id="rId58" Type="http://schemas.openxmlformats.org/officeDocument/2006/relationships/hyperlink" Target="../../../AppData/Roaming/Microsoft/Excel/GEL/LINEAMIENTOS/LI.INF.07%20-%20Directorio%20de%20servicios%20de%20Componentes%20de%20informaci&#243;n.docx" TargetMode="External"/><Relationship Id="rId66" Type="http://schemas.openxmlformats.org/officeDocument/2006/relationships/hyperlink" Target="../../../AppData/Roaming/Microsoft/Excel/GEL/LINEAMIENTOS/LI.ES.02%20-%20Definici&#243;n%20de%20la%20Arquitectura%20Empresarial.docx" TargetMode="External"/><Relationship Id="rId74" Type="http://schemas.openxmlformats.org/officeDocument/2006/relationships/vmlDrawing" Target="../drawings/vmlDrawing1.vml"/><Relationship Id="rId5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61" Type="http://schemas.openxmlformats.org/officeDocument/2006/relationships/hyperlink" Target="../../../AppData/Roaming/Microsoft/Excel/GEL/LINEAMIENTOS/LI.GO.10%20-%20Gesti&#243;n%20de%20proyectos%20de%20TI.docx" TargetMode="External"/><Relationship Id="rId19" Type="http://schemas.openxmlformats.org/officeDocument/2006/relationships/hyperlink" Target="../../../AppData/Roaming/Microsoft/Excel/GEL/LINEAMIENTOS/LI.ES.07%20-%20Plan%20de%20comunicaci&#243;n%20de%20la%20estrategia%20de%20TI.docx" TargetMode="External"/><Relationship Id="rId14" Type="http://schemas.openxmlformats.org/officeDocument/2006/relationships/hyperlink" Target="../../../AppData/Roaming/Microsoft/Excel/GEL/LINEAMIENTOS/LI.UA.02%20-%20Matriz%20de%20interesados.docx" TargetMode="External"/><Relationship Id="rId22" Type="http://schemas.openxmlformats.org/officeDocument/2006/relationships/hyperlink" Target="../../../AppData/Roaming/Microsoft/Excel/GEL/LINEAMIENTOS/LI.ES.07%20-%20Plan%20de%20comunicaci&#243;n%20de%20la%20estrategia%20de%20TI.docx" TargetMode="External"/><Relationship Id="rId27" Type="http://schemas.openxmlformats.org/officeDocument/2006/relationships/hyperlink" Target="../../../AppData/Roaming/Microsoft/Excel/GEL/LINEAMIENTOS/LI.ES.01%20-%20Entendimiento%20estrat&#233;gico.docx" TargetMode="External"/><Relationship Id="rId30" Type="http://schemas.openxmlformats.org/officeDocument/2006/relationships/hyperlink" Target="../../../AppData/Roaming/Microsoft/Excel/GEL/LINEAMIENTOS/LI.UA.04%20-%20Esquema%20de%20incentivos.docx" TargetMode="External"/><Relationship Id="rId35" Type="http://schemas.openxmlformats.org/officeDocument/2006/relationships/hyperlink" Target="../../../AppData/Roaming/Microsoft/Excel/GEL/LINEAMIENTOS/LI.ST.05%20-%20Continuidad%20y%20disponibilidad%20de%20los%20Servicios%20tecnol&#243;gicos.docx" TargetMode="External"/><Relationship Id="rId43" Type="http://schemas.openxmlformats.org/officeDocument/2006/relationships/hyperlink" Target="../../../AppData/Roaming/Microsoft/Excel/GEL/LINEAMIENTOS/LI.INF.10%20-%20Mecanismos%20para%20el%20uso%20de%20los%20Componentes%20de%20informaci&#243;n.docx" TargetMode="External"/><Relationship Id="rId48" Type="http://schemas.openxmlformats.org/officeDocument/2006/relationships/hyperlink" Target="../../../AppData/Roaming/Microsoft/Excel/GEL/LINEAMIENTOS/LI.INF.10%20-%20Mecanismos%20para%20el%20uso%20de%20los%20Componentes%20de%20informaci&#243;n.docx" TargetMode="External"/><Relationship Id="rId56" Type="http://schemas.openxmlformats.org/officeDocument/2006/relationships/hyperlink" Target="../../../AppData/Roaming/Microsoft/Excel/GEL/LINEAMIENTOS/LI.INF.03%20-%20Gobierno%20de%20la%20Arquitectura%20de%20Informaci&#243;n.docx" TargetMode="External"/><Relationship Id="rId64" Type="http://schemas.openxmlformats.org/officeDocument/2006/relationships/hyperlink" Target="../../../AppData/Roaming/Microsoft/Excel/GEL/LINEAMIENTOS/LI.ST.12%20-%20Gesti&#243;n%20preventiva%20de%20los%20Servicios%20tecnol&#243;gicos.docx" TargetMode="External"/><Relationship Id="rId69" Type="http://schemas.openxmlformats.org/officeDocument/2006/relationships/hyperlink" Target="../../../AppData/Roaming/Microsoft/Excel/GEL/LINEAMIENTOS/LI.GO.13%20-%20Mejoramiento%20de%20los%20procesos.docx" TargetMode="External"/><Relationship Id="rId8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51" Type="http://schemas.openxmlformats.org/officeDocument/2006/relationships/hyperlink" Target="../../../AppData/Roaming/Microsoft/Excel/GEL/LINEAMIENTOS/LI.INF.02%20-%20Plan%20de%20calidad%20de%20los%20componentes%20de%20informaci&#243;n.docx" TargetMode="External"/><Relationship Id="rId72" Type="http://schemas.openxmlformats.org/officeDocument/2006/relationships/printerSettings" Target="../printerSettings/printerSettings5.bin"/><Relationship Id="rId3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12" Type="http://schemas.openxmlformats.org/officeDocument/2006/relationships/hyperlink" Target="../../../AppData/Roaming/Microsoft/Excel/GEL/LINEAMIENTOS/LI.UA.02%20-%20Matriz%20de%20interesados.docx" TargetMode="External"/><Relationship Id="rId17" Type="http://schemas.openxmlformats.org/officeDocument/2006/relationships/hyperlink" Target="../../../AppData/Roaming/Microsoft/Excel/GEL/LINEAMIENTOS/LI.UA.02%20-%20Matriz%20de%20interesados.docx" TargetMode="External"/><Relationship Id="rId25" Type="http://schemas.openxmlformats.org/officeDocument/2006/relationships/hyperlink" Target="../../../AppData/Roaming/Microsoft/Excel/GEL/LINEAMIENTOS/LI.ES.01%20-%20Entendimiento%20estrat&#233;gico.docx" TargetMode="External"/><Relationship Id="rId33" Type="http://schemas.openxmlformats.org/officeDocument/2006/relationships/hyperlink" Target="../../../AppData/Roaming/Microsoft/Excel/GEL/LINEAMIENTOS/LI.SIS.23%20-%20Auditor&#237;a%20y%20trazabilidad%20de%20los%20sistemas%20de%20informaci&#243;n.docx" TargetMode="External"/><Relationship Id="rId38" Type="http://schemas.openxmlformats.org/officeDocument/2006/relationships/hyperlink" Target="../../../AppData/Roaming/Microsoft/Excel/GEL/LINEAMIENTOS/LI.SIS.21%20-%20Criterios%20no%20funcionales%20y%20de%20calidad%20de%20los%20sistemas%20de%20informaci&#243;n.docx" TargetMode="External"/><Relationship Id="rId46" Type="http://schemas.openxmlformats.org/officeDocument/2006/relationships/hyperlink" Target="../../../AppData/Roaming/Microsoft/Excel/GEL/LINEAMIENTOS/LI.INF.10%20-%20Mecanismos%20para%20el%20uso%20de%20los%20Componentes%20de%20informaci&#243;n.docx" TargetMode="External"/><Relationship Id="rId59" Type="http://schemas.openxmlformats.org/officeDocument/2006/relationships/hyperlink" Target="../../../AppData/Roaming/Microsoft/Excel/GEL/LINEAMIENTOS/LI.ST.09%20-%20Mesa%20de%20servicio.docx" TargetMode="External"/><Relationship Id="rId67" Type="http://schemas.openxmlformats.org/officeDocument/2006/relationships/hyperlink" Target="../../../AppData/Roaming/Microsoft/Excel/GEL/LINEAMIENTOS/LI.ES.08%20-%20Participaci&#243;n%20en%20proyectos%20con%20componentes%20de%20TI.docx" TargetMode="External"/><Relationship Id="rId20" Type="http://schemas.openxmlformats.org/officeDocument/2006/relationships/hyperlink" Target="../../../AppData/Roaming/Microsoft/Excel/GEL/LINEAMIENTOS/LI.ES.07%20-%20Plan%20de%20comunicaci&#243;n%20de%20la%20estrategia%20de%20TI.docx" TargetMode="External"/><Relationship Id="rId41" Type="http://schemas.openxmlformats.org/officeDocument/2006/relationships/hyperlink" Target="../../../AppData/Roaming/Microsoft/Excel/GEL/LINEAMIENTOS/LI.SIS.21%20-%20Criterios%20no%20funcionales%20y%20de%20calidad%20de%20los%20sistemas%20de%20informaci&#243;n.docx" TargetMode="External"/><Relationship Id="rId54" Type="http://schemas.openxmlformats.org/officeDocument/2006/relationships/hyperlink" Target="../../../AppData/Roaming/Microsoft/Excel/GEL/LINEAMIENTOS/LI.INF.09%20-%20Canales%20de%20acceso%20a%20los%20Componentes%20de%20informaci&#243;n.docx" TargetMode="External"/><Relationship Id="rId62" Type="http://schemas.openxmlformats.org/officeDocument/2006/relationships/hyperlink" Target="../../../AppData/Roaming/Microsoft/Excel/GEL/LINEAMIENTOS/LI.SIS.20%20-%20Plan%20de%20calidad%20de%20los%20sistemas%20de%20informaci&#243;n.docx" TargetMode="External"/><Relationship Id="rId70" Type="http://schemas.openxmlformats.org/officeDocument/2006/relationships/hyperlink" Target="../../../AppData/Roaming/Microsoft/Excel/GEL/LINEAMIENTOS/LI.ST.07%20-%20Capacidad%20de%20los%20Servicios%20tecnol&#243;gicos.docx" TargetMode="External"/><Relationship Id="rId75" Type="http://schemas.openxmlformats.org/officeDocument/2006/relationships/control" Target="../activeX/activeX1.xml"/><Relationship Id="rId1" Type="http://schemas.openxmlformats.org/officeDocument/2006/relationships/printerSettings" Target="../printerSettings/printerSettings4.bin"/><Relationship Id="rId6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15" Type="http://schemas.openxmlformats.org/officeDocument/2006/relationships/hyperlink" Target="../../../AppData/Roaming/Microsoft/Excel/GEL/LINEAMIENTOS/LI.UA.02%20-%20Matriz%20de%20interesados.docx" TargetMode="External"/><Relationship Id="rId23" Type="http://schemas.openxmlformats.org/officeDocument/2006/relationships/hyperlink" Target="../../../AppData/Roaming/Microsoft/Excel/GEL/LINEAMIENTOS/LI.ES.07%20-%20Plan%20de%20comunicaci&#243;n%20de%20la%20estrategia%20de%20TI.docx" TargetMode="External"/><Relationship Id="rId28" Type="http://schemas.openxmlformats.org/officeDocument/2006/relationships/hyperlink" Target="../../../AppData/Roaming/Microsoft/Excel/GEL/LINEAMIENTOS/LI.UA.04%20-%20Esquema%20de%20incentivos.docx" TargetMode="External"/><Relationship Id="rId36" Type="http://schemas.openxmlformats.org/officeDocument/2006/relationships/hyperlink" Target="../../../AppData/Roaming/Microsoft/Excel/GEL/LINEAMIENTOS/LI.ST.05%20-%20Continuidad%20y%20disponibilidad%20de%20los%20Servicios%20tecnol&#243;gicos.docx" TargetMode="External"/><Relationship Id="rId49" Type="http://schemas.openxmlformats.org/officeDocument/2006/relationships/hyperlink" Target="../../../AppData/Roaming/Microsoft/Excel/GEL/LINEAMIENTOS/LI.INF.10%20-%20Mecanismos%20para%20el%20uso%20de%20los%20Componentes%20de%20informaci&#243;n.docx" TargetMode="External"/><Relationship Id="rId57" Type="http://schemas.openxmlformats.org/officeDocument/2006/relationships/hyperlink" Target="../../../AppData/Roaming/Microsoft/Excel/GEL/LINEAMIENTOS/LI.SIS.08%20-%20Apertura%20de%20datos.docx" TargetMode="External"/><Relationship Id="rId10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31" Type="http://schemas.openxmlformats.org/officeDocument/2006/relationships/hyperlink" Target="../../../AppData/Roaming/Microsoft/Excel/GEL/LINEAMIENTOS/LI.UA.04%20-%20Esquema%20de%20incentivos.docx" TargetMode="External"/><Relationship Id="rId44" Type="http://schemas.openxmlformats.org/officeDocument/2006/relationships/hyperlink" Target="../../../AppData/Roaming/Microsoft/Excel/GEL/LINEAMIENTOS/LI.INF.10%20-%20Mecanismos%20para%20el%20uso%20de%20los%20Componentes%20de%20informaci&#243;n.docx" TargetMode="External"/><Relationship Id="rId52" Type="http://schemas.openxmlformats.org/officeDocument/2006/relationships/hyperlink" Target="../../../AppData/Roaming/Microsoft/Excel/GEL/LINEAMIENTOS/LI.INF.10%20-%20Mecanismos%20para%20el%20uso%20de%20los%20Componentes%20de%20informaci&#243;n.docx" TargetMode="External"/><Relationship Id="rId60" Type="http://schemas.openxmlformats.org/officeDocument/2006/relationships/hyperlink" Target="../../../AppData/Roaming/Microsoft/Excel/GEL/LINEAMIENTOS/LI.GO.05%20-%20Capacidades%20y%20recursos%20de%20TI.docx" TargetMode="External"/><Relationship Id="rId65" Type="http://schemas.openxmlformats.org/officeDocument/2006/relationships/hyperlink" Target="../../../AppData/Roaming/Microsoft/Excel/GEL/LINEAMIENTOS/LI.ST.07%20-%20Capacidad%20de%20los%20Servicios%20tecnol&#243;gicos.docx" TargetMode="External"/><Relationship Id="rId73" Type="http://schemas.openxmlformats.org/officeDocument/2006/relationships/drawing" Target="../drawings/drawing2.xml"/><Relationship Id="rId4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9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13" Type="http://schemas.openxmlformats.org/officeDocument/2006/relationships/hyperlink" Target="../../../AppData/Roaming/Microsoft/Excel/GEL/LINEAMIENTOS/LI.UA.02%20-%20Matriz%20de%20interesados.docx" TargetMode="External"/><Relationship Id="rId18" Type="http://schemas.openxmlformats.org/officeDocument/2006/relationships/hyperlink" Target="../../../AppData/Roaming/Microsoft/Excel/GEL/LINEAMIENTOS/LI.ES.07%20-%20Plan%20de%20comunicaci&#243;n%20de%20la%20estrategia%20de%20TI.docx" TargetMode="External"/><Relationship Id="rId39" Type="http://schemas.openxmlformats.org/officeDocument/2006/relationships/hyperlink" Target="../../../AppData/Roaming/Microsoft/Excel/GEL/LINEAMIENTOS/LI.SIS.21%20-%20Criterios%20no%20funcionales%20y%20de%20calidad%20de%20los%20sistemas%20de%20informaci&#243;n.docx" TargetMode="External"/><Relationship Id="rId34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50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55" Type="http://schemas.openxmlformats.org/officeDocument/2006/relationships/hyperlink" Target="../../../AppData/Roaming/Microsoft/Excel/GEL/LINEAMIENTOS/LI.INF.03%20-%20Gobierno%20de%20la%20Arquitectura%20de%20Informaci&#243;n.docx" TargetMode="External"/><Relationship Id="rId76" Type="http://schemas.openxmlformats.org/officeDocument/2006/relationships/image" Target="../media/image1.emf"/><Relationship Id="rId7" Type="http://schemas.openxmlformats.org/officeDocument/2006/relationships/hyperlink" Target="../../../AppData/Roaming/Microsoft/Excel/GEL/LINEAMIENTOS/LI.INF.14%20-%20Protecci&#243;n%20y%20privacidad%20de%20Componentes%20de%20informaci&#243;n.docx" TargetMode="External"/><Relationship Id="rId71" Type="http://schemas.openxmlformats.org/officeDocument/2006/relationships/hyperlink" Target="http://mintic.gov.co/arquitecturati/630/w3-article-8701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17.bin"/><Relationship Id="rId7" Type="http://schemas.openxmlformats.org/officeDocument/2006/relationships/image" Target="../media/image2.emf"/><Relationship Id="rId2" Type="http://schemas.openxmlformats.org/officeDocument/2006/relationships/hyperlink" Target="http://www.datos.gov.co/" TargetMode="Externa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6" Type="http://schemas.openxmlformats.org/officeDocument/2006/relationships/image" Target="../media/image3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6736"/>
  <sheetViews>
    <sheetView topLeftCell="AA6736" workbookViewId="0">
      <selection activeCell="AR6736" sqref="AR6736"/>
    </sheetView>
  </sheetViews>
  <sheetFormatPr baseColWidth="10" defaultColWidth="9" defaultRowHeight="12"/>
  <cols>
    <col min="1" max="1" width="1.5" style="15" customWidth="1"/>
    <col min="2" max="2" width="1.25" style="18" customWidth="1"/>
    <col min="3" max="3" width="8.625" style="19" customWidth="1"/>
    <col min="4" max="4" width="3.375" style="15" customWidth="1"/>
    <col min="5" max="5" width="1.5" style="15" customWidth="1"/>
    <col min="6" max="6" width="8.125" style="15" customWidth="1"/>
    <col min="7" max="7" width="3.25" style="15" customWidth="1"/>
    <col min="8" max="8" width="1.5" style="15" customWidth="1"/>
    <col min="9" max="9" width="7.75" style="15" customWidth="1"/>
    <col min="10" max="10" width="3" style="15" customWidth="1"/>
    <col min="11" max="11" width="1.5" style="15" customWidth="1"/>
    <col min="12" max="12" width="4.75" style="15" customWidth="1"/>
    <col min="13" max="13" width="2.75" style="15" customWidth="1"/>
    <col min="14" max="14" width="1.5" style="15" customWidth="1"/>
    <col min="15" max="15" width="4.375" style="15" customWidth="1"/>
    <col min="16" max="16" width="3.625" style="15" customWidth="1"/>
    <col min="17" max="43" width="9" style="15"/>
    <col min="44" max="16384" width="9" style="14"/>
  </cols>
  <sheetData>
    <row r="1" spans="1:44">
      <c r="A1" s="21"/>
      <c r="B1" s="22"/>
      <c r="C1" s="23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1"/>
    </row>
    <row r="2" spans="1:44" ht="18">
      <c r="A2" s="21"/>
      <c r="B2" s="22"/>
      <c r="C2" s="282" t="s">
        <v>22</v>
      </c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37"/>
      <c r="Q2" s="21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1"/>
    </row>
    <row r="3" spans="1:44" s="16" customFormat="1">
      <c r="A3" s="25"/>
      <c r="B3" s="22"/>
      <c r="C3" s="283"/>
      <c r="D3" s="283"/>
      <c r="E3" s="283"/>
      <c r="F3" s="283"/>
      <c r="G3" s="283"/>
      <c r="H3" s="283"/>
      <c r="I3" s="283"/>
      <c r="J3" s="283"/>
      <c r="K3" s="25"/>
      <c r="L3" s="25"/>
      <c r="M3" s="25"/>
      <c r="N3" s="25"/>
      <c r="O3" s="25"/>
      <c r="P3" s="25"/>
      <c r="Q3" s="25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5"/>
    </row>
    <row r="4" spans="1:44" s="16" customFormat="1" ht="12.75" thickBot="1">
      <c r="A4" s="25"/>
      <c r="B4" s="22"/>
      <c r="C4" s="23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5"/>
    </row>
    <row r="5" spans="1:44" s="17" customFormat="1" ht="25.5" customHeight="1">
      <c r="A5" s="27"/>
      <c r="B5" s="22"/>
      <c r="C5" s="287" t="s">
        <v>33</v>
      </c>
      <c r="D5" s="286"/>
      <c r="E5" s="286"/>
      <c r="F5" s="286"/>
      <c r="G5" s="286"/>
      <c r="H5" s="286"/>
      <c r="I5" s="286"/>
      <c r="J5" s="286"/>
      <c r="K5" s="286" t="s">
        <v>17</v>
      </c>
      <c r="L5" s="286"/>
      <c r="M5" s="286"/>
      <c r="N5" s="284" t="s">
        <v>26</v>
      </c>
      <c r="O5" s="285"/>
      <c r="P5" s="25"/>
      <c r="Q5" s="27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7"/>
    </row>
    <row r="6" spans="1:44" s="16" customFormat="1">
      <c r="A6" s="25"/>
      <c r="B6" s="22"/>
      <c r="C6" s="262" t="s">
        <v>23</v>
      </c>
      <c r="D6" s="263"/>
      <c r="E6" s="263"/>
      <c r="F6" s="263"/>
      <c r="G6" s="263"/>
      <c r="H6" s="263"/>
      <c r="I6" s="264" t="s">
        <v>24</v>
      </c>
      <c r="J6" s="264"/>
      <c r="K6" s="91"/>
      <c r="L6" s="92"/>
      <c r="M6" s="93"/>
      <c r="N6" s="272"/>
      <c r="O6" s="273"/>
      <c r="P6" s="25"/>
      <c r="Q6" s="25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5"/>
    </row>
    <row r="7" spans="1:44" s="16" customFormat="1">
      <c r="A7" s="25"/>
      <c r="B7" s="22"/>
      <c r="C7" s="262" t="s">
        <v>25</v>
      </c>
      <c r="D7" s="263"/>
      <c r="E7" s="263"/>
      <c r="F7" s="263"/>
      <c r="G7" s="263"/>
      <c r="H7" s="263"/>
      <c r="I7" s="275" t="s">
        <v>31</v>
      </c>
      <c r="J7" s="276"/>
      <c r="K7" s="94"/>
      <c r="L7" s="95"/>
      <c r="M7" s="96"/>
      <c r="N7" s="272"/>
      <c r="O7" s="273"/>
      <c r="P7" s="25"/>
      <c r="Q7" s="25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5"/>
    </row>
    <row r="8" spans="1:44" s="16" customFormat="1">
      <c r="A8" s="25"/>
      <c r="B8" s="22"/>
      <c r="C8" s="262" t="s">
        <v>29</v>
      </c>
      <c r="D8" s="263"/>
      <c r="E8" s="263"/>
      <c r="F8" s="263"/>
      <c r="G8" s="263"/>
      <c r="H8" s="263"/>
      <c r="I8" s="264" t="s">
        <v>32</v>
      </c>
      <c r="J8" s="264"/>
      <c r="K8" s="266"/>
      <c r="L8" s="267"/>
      <c r="M8" s="268"/>
      <c r="N8" s="272"/>
      <c r="O8" s="273"/>
      <c r="P8" s="25"/>
      <c r="Q8" s="25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5"/>
    </row>
    <row r="9" spans="1:44" s="16" customFormat="1">
      <c r="A9" s="25"/>
      <c r="B9" s="22"/>
      <c r="C9" s="262" t="s">
        <v>27</v>
      </c>
      <c r="D9" s="263"/>
      <c r="E9" s="263"/>
      <c r="F9" s="263"/>
      <c r="G9" s="263"/>
      <c r="H9" s="263"/>
      <c r="I9" s="264" t="s">
        <v>28</v>
      </c>
      <c r="J9" s="265"/>
      <c r="K9" s="281"/>
      <c r="L9" s="281"/>
      <c r="M9" s="281"/>
      <c r="N9" s="274"/>
      <c r="O9" s="273"/>
      <c r="P9" s="25"/>
      <c r="Q9" s="25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5"/>
    </row>
    <row r="10" spans="1:44" s="16" customFormat="1" ht="12.75" thickBot="1">
      <c r="A10" s="25"/>
      <c r="B10" s="22"/>
      <c r="C10" s="270" t="s">
        <v>30</v>
      </c>
      <c r="D10" s="271"/>
      <c r="E10" s="271"/>
      <c r="F10" s="271"/>
      <c r="G10" s="271"/>
      <c r="H10" s="271"/>
      <c r="I10" s="279" t="s">
        <v>34</v>
      </c>
      <c r="J10" s="279"/>
      <c r="K10" s="280"/>
      <c r="L10" s="280"/>
      <c r="M10" s="280"/>
      <c r="N10" s="277"/>
      <c r="O10" s="278"/>
      <c r="P10" s="25"/>
      <c r="Q10" s="25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5"/>
    </row>
    <row r="11" spans="1:44" s="16" customFormat="1">
      <c r="A11" s="25"/>
      <c r="B11" s="22"/>
      <c r="C11" s="23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5"/>
    </row>
    <row r="12" spans="1:44" s="16" customFormat="1">
      <c r="A12" s="25"/>
      <c r="B12" s="22"/>
      <c r="C12" s="23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5"/>
    </row>
    <row r="13" spans="1:44" s="16" customFormat="1">
      <c r="A13" s="25"/>
      <c r="B13" s="22"/>
      <c r="C13" s="23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5"/>
    </row>
    <row r="14" spans="1:44" s="16" customFormat="1">
      <c r="A14" s="25"/>
      <c r="B14" s="22"/>
      <c r="C14" s="23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5"/>
    </row>
    <row r="15" spans="1:44" s="16" customFormat="1">
      <c r="A15" s="25"/>
      <c r="B15" s="22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5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5"/>
    </row>
    <row r="16" spans="1:44">
      <c r="A16" s="21"/>
      <c r="B16" s="22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1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1"/>
    </row>
    <row r="17" spans="1:44">
      <c r="A17" s="21"/>
      <c r="B17" s="22"/>
      <c r="C17" s="23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1"/>
      <c r="Q17" s="21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1"/>
    </row>
    <row r="18" spans="1:44">
      <c r="A18" s="21"/>
      <c r="B18" s="22"/>
      <c r="C18" s="23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1"/>
      <c r="Q18" s="21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1"/>
    </row>
    <row r="19" spans="1:44">
      <c r="A19" s="21"/>
      <c r="B19" s="22"/>
      <c r="C19" s="23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21"/>
      <c r="Q19" s="21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1"/>
    </row>
    <row r="20" spans="1:44">
      <c r="A20" s="21"/>
      <c r="B20" s="22"/>
      <c r="C20" s="23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21"/>
      <c r="Q20" s="21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1"/>
    </row>
    <row r="21" spans="1:44">
      <c r="A21" s="21"/>
      <c r="B21" s="22"/>
      <c r="C21" s="23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1"/>
    </row>
    <row r="22" spans="1:44" s="16" customFormat="1" ht="12" customHeight="1">
      <c r="A22" s="25"/>
      <c r="B22" s="32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5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5"/>
    </row>
    <row r="23" spans="1:44" s="16" customFormat="1">
      <c r="A23" s="25"/>
      <c r="B23" s="32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5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5"/>
    </row>
    <row r="24" spans="1:44" s="16" customFormat="1">
      <c r="A24" s="25"/>
      <c r="B24" s="32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25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5"/>
    </row>
    <row r="25" spans="1:44" s="16" customFormat="1">
      <c r="A25" s="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 s="25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5"/>
    </row>
    <row r="26" spans="1:44" s="16" customFormat="1">
      <c r="A26" s="25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 s="25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5"/>
    </row>
    <row r="27" spans="1:44" s="16" customFormat="1" ht="12" customHeight="1">
      <c r="A27" s="25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 s="25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5"/>
    </row>
    <row r="28" spans="1:44" s="16" customFormat="1" ht="13.5" customHeight="1">
      <c r="A28" s="25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 s="25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5"/>
    </row>
    <row r="29" spans="1:44" s="16" customFormat="1" ht="13.5" customHeight="1">
      <c r="A29" s="25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 s="25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5"/>
    </row>
    <row r="30" spans="1:44" s="16" customFormat="1" ht="13.5" customHeight="1">
      <c r="A30" s="25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 s="25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5"/>
    </row>
    <row r="31" spans="1:44" s="16" customFormat="1" ht="13.5" customHeight="1">
      <c r="A31" s="25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 s="25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5"/>
    </row>
    <row r="32" spans="1:44">
      <c r="A32" s="21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 s="21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1"/>
    </row>
    <row r="33" spans="1:44">
      <c r="A33" s="21"/>
      <c r="B33" s="22"/>
      <c r="C33" s="23"/>
      <c r="D33" s="21"/>
      <c r="E33" s="21"/>
      <c r="F33" s="21"/>
      <c r="G33" s="21"/>
      <c r="H33" s="21"/>
      <c r="I33" s="21"/>
      <c r="J33" s="21" t="s">
        <v>16</v>
      </c>
      <c r="K33" s="21"/>
      <c r="L33" s="21"/>
      <c r="M33" s="21"/>
      <c r="N33" s="21"/>
      <c r="O33" s="21"/>
      <c r="P33" s="21"/>
      <c r="Q33" s="21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1"/>
    </row>
    <row r="34" spans="1:44">
      <c r="A34" s="21"/>
      <c r="B34" s="22"/>
      <c r="C34" s="23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1"/>
    </row>
    <row r="35" spans="1:44">
      <c r="A35" s="21"/>
      <c r="B35" s="22"/>
      <c r="C35" s="23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1"/>
    </row>
    <row r="36" spans="1:44">
      <c r="A36" s="21"/>
      <c r="B36" s="22"/>
      <c r="C36" s="23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1"/>
    </row>
    <row r="37" spans="1:44">
      <c r="A37" s="21"/>
      <c r="B37" s="22"/>
      <c r="C37" s="23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1"/>
    </row>
    <row r="38" spans="1:44">
      <c r="A38" s="21"/>
      <c r="B38" s="22"/>
      <c r="C38" s="23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1"/>
    </row>
    <row r="39" spans="1:44">
      <c r="A39" s="21"/>
      <c r="B39" s="22"/>
      <c r="C39" s="23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1"/>
    </row>
    <row r="40" spans="1:44">
      <c r="A40" s="21"/>
      <c r="B40" s="22"/>
      <c r="C40" s="23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1"/>
    </row>
    <row r="41" spans="1:44">
      <c r="A41" s="21"/>
      <c r="B41" s="22"/>
      <c r="C41" s="23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1"/>
    </row>
    <row r="42" spans="1:44">
      <c r="A42" s="21"/>
      <c r="B42" s="22"/>
      <c r="C42" s="23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1"/>
    </row>
    <row r="43" spans="1:44">
      <c r="A43" s="21"/>
      <c r="B43" s="22"/>
      <c r="C43" s="23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1"/>
    </row>
    <row r="44" spans="1:44">
      <c r="A44" s="21"/>
      <c r="B44" s="22"/>
      <c r="C44" s="23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1"/>
    </row>
    <row r="45" spans="1:44">
      <c r="A45" s="21"/>
      <c r="B45" s="22"/>
      <c r="C45" s="23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1"/>
    </row>
    <row r="46" spans="1:44">
      <c r="A46" s="21"/>
      <c r="B46" s="22"/>
      <c r="C46" s="23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1"/>
    </row>
    <row r="47" spans="1:44">
      <c r="A47" s="21"/>
      <c r="B47" s="22"/>
      <c r="C47" s="23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1"/>
    </row>
    <row r="48" spans="1:44">
      <c r="A48" s="21"/>
      <c r="B48" s="22"/>
      <c r="C48" s="23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1"/>
    </row>
    <row r="49" spans="1:44">
      <c r="A49" s="21"/>
      <c r="B49" s="22"/>
      <c r="C49" s="23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1"/>
    </row>
    <row r="50" spans="1:44">
      <c r="A50" s="21"/>
      <c r="B50" s="22"/>
      <c r="C50" s="23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1"/>
    </row>
    <row r="51" spans="1:44">
      <c r="A51" s="21"/>
      <c r="B51" s="22"/>
      <c r="C51" s="23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1"/>
    </row>
    <row r="52" spans="1:44">
      <c r="A52" s="24"/>
      <c r="B52" s="33"/>
      <c r="C52" s="3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1"/>
    </row>
    <row r="53" spans="1:44">
      <c r="A53" s="24"/>
      <c r="B53" s="33"/>
      <c r="C53" s="3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1"/>
    </row>
    <row r="54" spans="1:44">
      <c r="A54" s="24"/>
      <c r="B54" s="33"/>
      <c r="C54" s="3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1"/>
    </row>
    <row r="55" spans="1:44">
      <c r="A55" s="24"/>
      <c r="B55" s="33"/>
      <c r="C55" s="3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1"/>
    </row>
    <row r="56" spans="1:44">
      <c r="A56" s="24"/>
      <c r="B56" s="33"/>
      <c r="C56" s="3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1"/>
    </row>
    <row r="57" spans="1:44">
      <c r="A57" s="24"/>
      <c r="B57" s="33"/>
      <c r="C57" s="3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1"/>
    </row>
    <row r="58" spans="1:44">
      <c r="A58" s="24"/>
      <c r="B58" s="33"/>
      <c r="C58" s="3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1"/>
    </row>
    <row r="59" spans="1:44">
      <c r="A59" s="24"/>
      <c r="B59" s="33"/>
      <c r="C59" s="3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1"/>
    </row>
    <row r="60" spans="1:44">
      <c r="A60" s="24"/>
      <c r="B60" s="33"/>
      <c r="C60" s="3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1"/>
    </row>
    <row r="61" spans="1:44">
      <c r="A61" s="24"/>
      <c r="B61" s="33"/>
      <c r="C61" s="3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1"/>
    </row>
    <row r="62" spans="1:44">
      <c r="A62" s="24"/>
      <c r="B62" s="33"/>
      <c r="C62" s="3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1"/>
    </row>
    <row r="63" spans="1:44">
      <c r="A63" s="24"/>
      <c r="B63" s="33"/>
      <c r="C63" s="3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1"/>
    </row>
    <row r="64" spans="1:44">
      <c r="A64" s="24"/>
      <c r="B64" s="33"/>
      <c r="C64" s="3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1"/>
    </row>
    <row r="65" spans="1:44">
      <c r="A65" s="24"/>
      <c r="B65" s="33"/>
      <c r="C65" s="3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1"/>
    </row>
    <row r="66" spans="1:44">
      <c r="A66" s="24"/>
      <c r="B66" s="33"/>
      <c r="C66" s="3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1"/>
    </row>
    <row r="67" spans="1:44">
      <c r="A67" s="24"/>
      <c r="B67" s="33"/>
      <c r="C67" s="3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1"/>
    </row>
    <row r="68" spans="1:44">
      <c r="A68" s="24"/>
      <c r="B68" s="33"/>
      <c r="C68" s="3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1"/>
    </row>
    <row r="69" spans="1:44">
      <c r="A69" s="24"/>
      <c r="B69" s="33"/>
      <c r="C69" s="3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1"/>
    </row>
    <row r="70" spans="1:44">
      <c r="A70" s="24"/>
      <c r="B70" s="33"/>
      <c r="C70" s="3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1"/>
    </row>
    <row r="71" spans="1:44">
      <c r="A71" s="24"/>
      <c r="B71" s="33"/>
      <c r="C71" s="3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1"/>
    </row>
    <row r="72" spans="1:44">
      <c r="A72" s="24"/>
      <c r="B72" s="33"/>
      <c r="C72" s="3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1"/>
    </row>
    <row r="73" spans="1:44">
      <c r="A73" s="24"/>
      <c r="B73" s="33"/>
      <c r="C73" s="3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1"/>
    </row>
    <row r="74" spans="1:44">
      <c r="A74" s="24"/>
      <c r="B74" s="33"/>
      <c r="C74" s="3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1"/>
    </row>
    <row r="75" spans="1:44">
      <c r="A75" s="24"/>
      <c r="B75" s="33"/>
      <c r="C75" s="3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1"/>
    </row>
    <row r="76" spans="1:44">
      <c r="A76" s="24"/>
      <c r="B76" s="33"/>
      <c r="C76" s="3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1"/>
    </row>
    <row r="77" spans="1:44">
      <c r="A77" s="24"/>
      <c r="B77" s="33"/>
      <c r="C77" s="3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1"/>
    </row>
    <row r="78" spans="1:44">
      <c r="A78" s="24"/>
      <c r="B78" s="33"/>
      <c r="C78" s="3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1"/>
    </row>
    <row r="79" spans="1:44">
      <c r="A79" s="24"/>
      <c r="B79" s="33"/>
      <c r="C79" s="3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1"/>
    </row>
    <row r="80" spans="1:44">
      <c r="A80" s="24"/>
      <c r="B80" s="33"/>
      <c r="C80" s="3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1"/>
    </row>
    <row r="81" spans="1:44">
      <c r="A81" s="24"/>
      <c r="B81" s="33"/>
      <c r="C81" s="3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1"/>
    </row>
    <row r="82" spans="1:44">
      <c r="A82" s="24"/>
      <c r="B82" s="33"/>
      <c r="C82" s="3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1"/>
    </row>
    <row r="83" spans="1:44">
      <c r="A83" s="24"/>
      <c r="B83" s="33"/>
      <c r="C83" s="3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1"/>
    </row>
    <row r="84" spans="1:44">
      <c r="A84" s="24"/>
      <c r="B84" s="33"/>
      <c r="C84" s="3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1"/>
    </row>
    <row r="85" spans="1:44">
      <c r="A85" s="24"/>
      <c r="B85" s="33"/>
      <c r="C85" s="3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1"/>
    </row>
    <row r="86" spans="1:44">
      <c r="A86" s="24"/>
      <c r="B86" s="33"/>
      <c r="C86" s="3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1"/>
    </row>
    <row r="87" spans="1:44">
      <c r="A87" s="24"/>
      <c r="B87" s="33"/>
      <c r="C87" s="3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1"/>
    </row>
    <row r="88" spans="1:44">
      <c r="A88" s="24"/>
      <c r="B88" s="33"/>
      <c r="C88" s="3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1"/>
    </row>
    <row r="89" spans="1:44">
      <c r="A89" s="24"/>
      <c r="B89" s="33"/>
      <c r="C89" s="3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1"/>
    </row>
    <row r="90" spans="1:44">
      <c r="A90" s="24"/>
      <c r="B90" s="33"/>
      <c r="C90" s="3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1"/>
    </row>
    <row r="91" spans="1:44">
      <c r="A91" s="24"/>
      <c r="B91" s="33"/>
      <c r="C91" s="3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1"/>
    </row>
    <row r="92" spans="1:44">
      <c r="A92" s="24"/>
      <c r="B92" s="33"/>
      <c r="C92" s="3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1"/>
    </row>
    <row r="93" spans="1:44">
      <c r="A93" s="24"/>
      <c r="B93" s="33"/>
      <c r="C93" s="3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1"/>
    </row>
    <row r="94" spans="1:44">
      <c r="A94" s="24"/>
      <c r="B94" s="33"/>
      <c r="C94" s="3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1"/>
    </row>
    <row r="95" spans="1:44">
      <c r="A95" s="24"/>
      <c r="B95" s="33"/>
      <c r="C95" s="3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1"/>
    </row>
    <row r="96" spans="1:44">
      <c r="A96" s="24"/>
      <c r="B96" s="33"/>
      <c r="C96" s="3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1"/>
    </row>
    <row r="97" spans="1:44">
      <c r="A97" s="24"/>
      <c r="B97" s="33"/>
      <c r="C97" s="3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1"/>
    </row>
    <row r="98" spans="1:44">
      <c r="A98" s="24"/>
      <c r="B98" s="33"/>
      <c r="C98" s="3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1"/>
    </row>
    <row r="99" spans="1:44">
      <c r="A99" s="24"/>
      <c r="B99" s="33"/>
      <c r="C99" s="3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1"/>
    </row>
    <row r="100" spans="1:44">
      <c r="A100" s="24"/>
      <c r="B100" s="33"/>
      <c r="C100" s="3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1"/>
    </row>
    <row r="101" spans="1:44">
      <c r="A101" s="24"/>
      <c r="B101" s="33"/>
      <c r="C101" s="3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1"/>
    </row>
    <row r="102" spans="1:44">
      <c r="A102" s="24"/>
      <c r="B102" s="33"/>
      <c r="C102" s="3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1"/>
    </row>
    <row r="103" spans="1:44">
      <c r="A103" s="24"/>
      <c r="B103" s="33"/>
      <c r="C103" s="3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1"/>
    </row>
    <row r="104" spans="1:44">
      <c r="A104" s="24"/>
      <c r="B104" s="33"/>
      <c r="C104" s="3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1"/>
    </row>
    <row r="105" spans="1:44">
      <c r="A105" s="24"/>
      <c r="B105" s="33"/>
      <c r="C105" s="3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1"/>
    </row>
    <row r="106" spans="1:44">
      <c r="A106" s="24"/>
      <c r="B106" s="33"/>
      <c r="C106" s="3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1"/>
    </row>
    <row r="107" spans="1:44">
      <c r="A107" s="24"/>
      <c r="B107" s="33"/>
      <c r="C107" s="3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1"/>
    </row>
    <row r="108" spans="1:44">
      <c r="A108" s="24"/>
      <c r="B108" s="33"/>
      <c r="C108" s="3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1"/>
    </row>
    <row r="109" spans="1:44">
      <c r="A109" s="24"/>
      <c r="B109" s="33"/>
      <c r="C109" s="3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1"/>
    </row>
    <row r="110" spans="1:44">
      <c r="A110" s="24"/>
      <c r="B110" s="33"/>
      <c r="C110" s="3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1"/>
    </row>
    <row r="111" spans="1:44">
      <c r="A111" s="24"/>
      <c r="B111" s="33"/>
      <c r="C111" s="3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1"/>
    </row>
    <row r="112" spans="1:44">
      <c r="A112" s="24"/>
      <c r="B112" s="33"/>
      <c r="C112" s="3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1"/>
    </row>
    <row r="113" spans="1:44">
      <c r="A113" s="24"/>
      <c r="B113" s="33"/>
      <c r="C113" s="3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1"/>
    </row>
    <row r="114" spans="1:44">
      <c r="A114" s="24"/>
      <c r="B114" s="33"/>
      <c r="C114" s="3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1"/>
    </row>
    <row r="115" spans="1:44">
      <c r="A115" s="24"/>
      <c r="B115" s="33"/>
      <c r="C115" s="3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1"/>
    </row>
    <row r="116" spans="1:44">
      <c r="A116" s="24"/>
      <c r="B116" s="33"/>
      <c r="C116" s="3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1"/>
    </row>
    <row r="117" spans="1:44">
      <c r="A117" s="24"/>
      <c r="B117" s="33"/>
      <c r="C117" s="3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1"/>
    </row>
    <row r="118" spans="1:44">
      <c r="A118" s="24"/>
      <c r="B118" s="33"/>
      <c r="C118" s="3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1"/>
    </row>
    <row r="119" spans="1:44">
      <c r="A119" s="24"/>
      <c r="B119" s="33"/>
      <c r="C119" s="3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1"/>
    </row>
    <row r="120" spans="1:44">
      <c r="A120" s="24"/>
      <c r="B120" s="33"/>
      <c r="C120" s="3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1"/>
    </row>
    <row r="121" spans="1:44">
      <c r="A121" s="24"/>
      <c r="B121" s="33"/>
      <c r="C121" s="3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1"/>
    </row>
    <row r="122" spans="1:44">
      <c r="A122" s="24"/>
      <c r="B122" s="33"/>
      <c r="C122" s="3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1"/>
    </row>
    <row r="123" spans="1:44">
      <c r="A123" s="24"/>
      <c r="B123" s="33"/>
      <c r="C123" s="3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1"/>
    </row>
    <row r="124" spans="1:44">
      <c r="A124" s="24"/>
      <c r="B124" s="33"/>
      <c r="C124" s="3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1"/>
    </row>
    <row r="125" spans="1:44">
      <c r="A125" s="24"/>
      <c r="B125" s="33"/>
      <c r="C125" s="3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1"/>
    </row>
    <row r="126" spans="1:44">
      <c r="A126" s="24"/>
      <c r="B126" s="33"/>
      <c r="C126" s="3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1"/>
    </row>
    <row r="127" spans="1:44">
      <c r="A127" s="24"/>
      <c r="B127" s="33"/>
      <c r="C127" s="3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1"/>
    </row>
    <row r="128" spans="1:44">
      <c r="A128" s="24"/>
      <c r="B128" s="33"/>
      <c r="C128" s="3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1"/>
    </row>
    <row r="129" spans="1:44">
      <c r="A129" s="24"/>
      <c r="B129" s="33"/>
      <c r="C129" s="3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1"/>
    </row>
    <row r="130" spans="1:44">
      <c r="A130" s="24"/>
      <c r="B130" s="33"/>
      <c r="C130" s="3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1"/>
    </row>
    <row r="131" spans="1:44">
      <c r="A131" s="24"/>
      <c r="B131" s="33"/>
      <c r="C131" s="3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1"/>
    </row>
    <row r="132" spans="1:44">
      <c r="A132" s="24"/>
      <c r="B132" s="33"/>
      <c r="C132" s="3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1"/>
    </row>
    <row r="133" spans="1:44">
      <c r="A133" s="24"/>
      <c r="B133" s="33"/>
      <c r="C133" s="3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1"/>
    </row>
    <row r="134" spans="1:44">
      <c r="A134" s="24"/>
      <c r="B134" s="33"/>
      <c r="C134" s="3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1"/>
    </row>
    <row r="135" spans="1:44">
      <c r="A135" s="24"/>
      <c r="B135" s="33"/>
      <c r="C135" s="3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1"/>
    </row>
    <row r="136" spans="1:44">
      <c r="A136" s="24"/>
      <c r="B136" s="33"/>
      <c r="C136" s="3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1"/>
    </row>
    <row r="137" spans="1:44">
      <c r="A137" s="24"/>
      <c r="B137" s="33"/>
      <c r="C137" s="3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1"/>
    </row>
    <row r="138" spans="1:44">
      <c r="A138" s="24"/>
      <c r="B138" s="33"/>
      <c r="C138" s="3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1"/>
    </row>
    <row r="139" spans="1:44">
      <c r="A139" s="24"/>
      <c r="B139" s="33"/>
      <c r="C139" s="3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1"/>
    </row>
    <row r="140" spans="1:44">
      <c r="A140" s="24"/>
      <c r="B140" s="33"/>
      <c r="C140" s="3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1"/>
    </row>
    <row r="141" spans="1:44">
      <c r="A141" s="24"/>
      <c r="B141" s="33"/>
      <c r="C141" s="3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1"/>
    </row>
    <row r="142" spans="1:44">
      <c r="A142" s="24"/>
      <c r="B142" s="33"/>
      <c r="C142" s="3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1"/>
    </row>
    <row r="143" spans="1:44">
      <c r="A143" s="24"/>
      <c r="B143" s="33"/>
      <c r="C143" s="3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1"/>
    </row>
    <row r="144" spans="1:44">
      <c r="A144" s="24"/>
      <c r="B144" s="33"/>
      <c r="C144" s="3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1"/>
    </row>
    <row r="145" spans="1:44">
      <c r="A145" s="24"/>
      <c r="B145" s="33"/>
      <c r="C145" s="3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1"/>
    </row>
    <row r="146" spans="1:44">
      <c r="A146" s="24"/>
      <c r="B146" s="33"/>
      <c r="C146" s="3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1"/>
    </row>
    <row r="147" spans="1:44">
      <c r="A147" s="24"/>
      <c r="B147" s="33"/>
      <c r="C147" s="3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1"/>
    </row>
    <row r="148" spans="1:44">
      <c r="A148" s="24"/>
      <c r="B148" s="33"/>
      <c r="C148" s="3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1"/>
    </row>
    <row r="149" spans="1:44">
      <c r="A149" s="24"/>
      <c r="B149" s="33"/>
      <c r="C149" s="3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1"/>
    </row>
    <row r="150" spans="1:44">
      <c r="A150" s="24"/>
      <c r="B150" s="33"/>
      <c r="C150" s="3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1"/>
    </row>
    <row r="151" spans="1:44">
      <c r="A151" s="24"/>
      <c r="B151" s="33"/>
      <c r="C151" s="3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1"/>
    </row>
    <row r="152" spans="1:44">
      <c r="A152" s="24"/>
      <c r="B152" s="33"/>
      <c r="C152" s="3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1"/>
    </row>
    <row r="153" spans="1:44">
      <c r="A153" s="24"/>
      <c r="B153" s="33"/>
      <c r="C153" s="3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1"/>
    </row>
    <row r="154" spans="1:44">
      <c r="A154" s="24"/>
      <c r="B154" s="33"/>
      <c r="C154" s="3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1"/>
    </row>
    <row r="155" spans="1:44">
      <c r="A155" s="24"/>
      <c r="B155" s="33"/>
      <c r="C155" s="3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1"/>
    </row>
    <row r="156" spans="1:44">
      <c r="A156" s="24"/>
      <c r="B156" s="33"/>
      <c r="C156" s="3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1"/>
    </row>
    <row r="157" spans="1:44">
      <c r="A157" s="24"/>
      <c r="B157" s="33"/>
      <c r="C157" s="3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1"/>
    </row>
    <row r="158" spans="1:44">
      <c r="A158" s="24"/>
      <c r="B158" s="33"/>
      <c r="C158" s="3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1"/>
    </row>
    <row r="159" spans="1:44">
      <c r="A159" s="24"/>
      <c r="B159" s="33"/>
      <c r="C159" s="3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1"/>
    </row>
    <row r="160" spans="1:44">
      <c r="A160" s="24"/>
      <c r="B160" s="33"/>
      <c r="C160" s="3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1"/>
    </row>
    <row r="161" spans="1:44">
      <c r="A161" s="24"/>
      <c r="B161" s="33"/>
      <c r="C161" s="3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1"/>
    </row>
    <row r="162" spans="1:44">
      <c r="A162" s="24"/>
      <c r="B162" s="33"/>
      <c r="C162" s="3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1"/>
    </row>
    <row r="163" spans="1:44">
      <c r="A163" s="24"/>
      <c r="B163" s="33"/>
      <c r="C163" s="3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1"/>
    </row>
    <row r="164" spans="1:44">
      <c r="A164" s="24"/>
      <c r="B164" s="33"/>
      <c r="C164" s="3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1"/>
    </row>
    <row r="165" spans="1:44">
      <c r="A165" s="24"/>
      <c r="B165" s="33"/>
      <c r="C165" s="3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1"/>
    </row>
    <row r="166" spans="1:44">
      <c r="A166" s="24"/>
      <c r="B166" s="33"/>
      <c r="C166" s="3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1"/>
    </row>
    <row r="167" spans="1:44">
      <c r="A167" s="24"/>
      <c r="B167" s="33"/>
      <c r="C167" s="3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1"/>
    </row>
    <row r="168" spans="1:44">
      <c r="A168" s="24"/>
      <c r="B168" s="33"/>
      <c r="C168" s="3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1"/>
    </row>
    <row r="169" spans="1:44">
      <c r="A169" s="24"/>
      <c r="B169" s="33"/>
      <c r="C169" s="3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1"/>
    </row>
    <row r="170" spans="1:44">
      <c r="A170" s="24"/>
      <c r="B170" s="33"/>
      <c r="C170" s="3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1"/>
    </row>
    <row r="171" spans="1:44">
      <c r="A171" s="24"/>
      <c r="B171" s="33"/>
      <c r="C171" s="3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1"/>
    </row>
    <row r="172" spans="1:44">
      <c r="A172" s="24"/>
      <c r="B172" s="33"/>
      <c r="C172" s="3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1"/>
    </row>
    <row r="173" spans="1:44">
      <c r="A173" s="24"/>
      <c r="B173" s="33"/>
      <c r="C173" s="3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1"/>
    </row>
    <row r="174" spans="1:44">
      <c r="A174" s="24"/>
      <c r="B174" s="33"/>
      <c r="C174" s="3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1"/>
    </row>
    <row r="175" spans="1:44">
      <c r="A175" s="24"/>
      <c r="B175" s="33"/>
      <c r="C175" s="3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1"/>
    </row>
    <row r="176" spans="1:44">
      <c r="A176" s="24"/>
      <c r="B176" s="33"/>
      <c r="C176" s="3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1"/>
    </row>
    <row r="177" spans="1:44">
      <c r="A177" s="24"/>
      <c r="B177" s="33"/>
      <c r="C177" s="3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1"/>
    </row>
    <row r="178" spans="1:44">
      <c r="A178" s="24"/>
      <c r="B178" s="33"/>
      <c r="C178" s="3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1"/>
    </row>
    <row r="179" spans="1:44">
      <c r="A179" s="24"/>
      <c r="B179" s="33"/>
      <c r="C179" s="3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1"/>
    </row>
    <row r="180" spans="1:44">
      <c r="A180" s="24"/>
      <c r="B180" s="33"/>
      <c r="C180" s="3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1"/>
    </row>
    <row r="181" spans="1:44">
      <c r="A181" s="24"/>
      <c r="B181" s="33"/>
      <c r="C181" s="3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1"/>
    </row>
    <row r="182" spans="1:44">
      <c r="A182" s="24"/>
      <c r="B182" s="33"/>
      <c r="C182" s="3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1"/>
    </row>
    <row r="183" spans="1:44">
      <c r="A183" s="24"/>
      <c r="B183" s="33"/>
      <c r="C183" s="3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1"/>
    </row>
    <row r="184" spans="1:44">
      <c r="A184" s="24"/>
      <c r="B184" s="33"/>
      <c r="C184" s="3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1"/>
    </row>
    <row r="185" spans="1:44">
      <c r="A185" s="24"/>
      <c r="B185" s="33"/>
      <c r="C185" s="3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1"/>
    </row>
    <row r="186" spans="1:44">
      <c r="A186" s="24"/>
      <c r="B186" s="33"/>
      <c r="C186" s="3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1"/>
    </row>
    <row r="187" spans="1:44">
      <c r="A187" s="24"/>
      <c r="B187" s="33"/>
      <c r="C187" s="3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1"/>
    </row>
    <row r="188" spans="1:44">
      <c r="A188" s="24"/>
      <c r="B188" s="33"/>
      <c r="C188" s="3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1"/>
    </row>
    <row r="189" spans="1:44">
      <c r="A189" s="24"/>
      <c r="B189" s="33"/>
      <c r="C189" s="3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1"/>
    </row>
    <row r="190" spans="1:44">
      <c r="A190" s="24"/>
      <c r="B190" s="33"/>
      <c r="C190" s="3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1"/>
    </row>
    <row r="191" spans="1:44">
      <c r="A191" s="24"/>
      <c r="B191" s="33"/>
      <c r="C191" s="3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1"/>
    </row>
    <row r="192" spans="1:44">
      <c r="A192" s="24"/>
      <c r="B192" s="33"/>
      <c r="C192" s="3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1"/>
    </row>
    <row r="193" spans="1:44">
      <c r="A193" s="24"/>
      <c r="B193" s="33"/>
      <c r="C193" s="3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1"/>
    </row>
    <row r="194" spans="1:44">
      <c r="A194" s="24"/>
      <c r="B194" s="33"/>
      <c r="C194" s="3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1"/>
    </row>
    <row r="195" spans="1:44">
      <c r="A195" s="24"/>
      <c r="B195" s="33"/>
      <c r="C195" s="3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1"/>
    </row>
    <row r="196" spans="1:44">
      <c r="A196" s="24"/>
      <c r="B196" s="33"/>
      <c r="C196" s="3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1"/>
    </row>
    <row r="197" spans="1:44">
      <c r="A197" s="24"/>
      <c r="B197" s="33"/>
      <c r="C197" s="3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1"/>
    </row>
    <row r="198" spans="1:44">
      <c r="A198" s="24"/>
      <c r="B198" s="33"/>
      <c r="C198" s="3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1"/>
    </row>
    <row r="199" spans="1:44">
      <c r="A199" s="24"/>
      <c r="B199" s="33"/>
      <c r="C199" s="3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1"/>
    </row>
    <row r="200" spans="1:44">
      <c r="A200" s="24"/>
      <c r="B200" s="33"/>
      <c r="C200" s="3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1"/>
    </row>
    <row r="201" spans="1:44">
      <c r="A201" s="24"/>
      <c r="B201" s="33"/>
      <c r="C201" s="3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1"/>
    </row>
    <row r="202" spans="1:44">
      <c r="A202" s="24"/>
      <c r="B202" s="33"/>
      <c r="C202" s="3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1"/>
    </row>
    <row r="203" spans="1:44">
      <c r="A203" s="24"/>
      <c r="B203" s="33"/>
      <c r="C203" s="3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1"/>
    </row>
    <row r="204" spans="1:44">
      <c r="A204" s="24"/>
      <c r="B204" s="33"/>
      <c r="C204" s="3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1"/>
    </row>
    <row r="205" spans="1:44">
      <c r="A205" s="24"/>
      <c r="B205" s="33"/>
      <c r="C205" s="3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1"/>
    </row>
    <row r="206" spans="1:44">
      <c r="A206" s="24"/>
      <c r="B206" s="33"/>
      <c r="C206" s="3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1"/>
    </row>
    <row r="207" spans="1:44">
      <c r="A207" s="24"/>
      <c r="B207" s="33"/>
      <c r="C207" s="3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1"/>
    </row>
    <row r="208" spans="1:44">
      <c r="A208" s="24"/>
      <c r="B208" s="33"/>
      <c r="C208" s="3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1"/>
    </row>
    <row r="209" spans="1:44">
      <c r="A209" s="24"/>
      <c r="B209" s="33"/>
      <c r="C209" s="3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1"/>
    </row>
    <row r="210" spans="1:44">
      <c r="A210" s="24"/>
      <c r="B210" s="33"/>
      <c r="C210" s="3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1"/>
    </row>
    <row r="211" spans="1:44">
      <c r="A211" s="24"/>
      <c r="B211" s="33"/>
      <c r="C211" s="3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1"/>
    </row>
    <row r="212" spans="1:44">
      <c r="A212" s="24"/>
      <c r="B212" s="33"/>
      <c r="C212" s="3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1"/>
    </row>
    <row r="213" spans="1:44">
      <c r="A213" s="24"/>
      <c r="B213" s="33"/>
      <c r="C213" s="3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1"/>
    </row>
    <row r="214" spans="1:44">
      <c r="A214" s="24"/>
      <c r="B214" s="33"/>
      <c r="C214" s="3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1"/>
    </row>
    <row r="215" spans="1:44">
      <c r="A215" s="24"/>
      <c r="B215" s="33"/>
      <c r="C215" s="3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1"/>
    </row>
    <row r="216" spans="1:44">
      <c r="A216" s="24"/>
      <c r="B216" s="33"/>
      <c r="C216" s="3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1"/>
    </row>
    <row r="217" spans="1:44">
      <c r="A217" s="24"/>
      <c r="B217" s="33"/>
      <c r="C217" s="3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1"/>
    </row>
    <row r="218" spans="1:44">
      <c r="A218" s="24"/>
      <c r="B218" s="33"/>
      <c r="C218" s="3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1"/>
    </row>
    <row r="219" spans="1:44">
      <c r="A219" s="24"/>
      <c r="B219" s="33"/>
      <c r="C219" s="3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1"/>
    </row>
    <row r="220" spans="1:44">
      <c r="A220" s="24"/>
      <c r="B220" s="33"/>
      <c r="C220" s="3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1"/>
    </row>
    <row r="221" spans="1:44">
      <c r="A221" s="24"/>
      <c r="B221" s="33"/>
      <c r="C221" s="3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1"/>
    </row>
    <row r="222" spans="1:44">
      <c r="A222" s="24"/>
      <c r="B222" s="33"/>
      <c r="C222" s="3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1"/>
    </row>
    <row r="223" spans="1:44">
      <c r="A223" s="24"/>
      <c r="B223" s="33"/>
      <c r="C223" s="3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1"/>
    </row>
    <row r="224" spans="1:44">
      <c r="A224" s="24"/>
      <c r="B224" s="33"/>
      <c r="C224" s="3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1"/>
    </row>
    <row r="225" spans="1:44">
      <c r="A225" s="24"/>
      <c r="B225" s="33"/>
      <c r="C225" s="3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1"/>
    </row>
    <row r="226" spans="1:44">
      <c r="A226" s="24"/>
      <c r="B226" s="33"/>
      <c r="C226" s="3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1"/>
    </row>
    <row r="227" spans="1:44">
      <c r="A227" s="24"/>
      <c r="B227" s="33"/>
      <c r="C227" s="3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1"/>
    </row>
    <row r="228" spans="1:44">
      <c r="A228" s="24"/>
      <c r="B228" s="33"/>
      <c r="C228" s="3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1"/>
    </row>
    <row r="229" spans="1:44">
      <c r="A229" s="24"/>
      <c r="B229" s="33"/>
      <c r="C229" s="3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1"/>
    </row>
    <row r="230" spans="1:44">
      <c r="A230" s="24"/>
      <c r="B230" s="33"/>
      <c r="C230" s="3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1"/>
    </row>
    <row r="231" spans="1:44">
      <c r="A231" s="24"/>
      <c r="B231" s="33"/>
      <c r="C231" s="3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1"/>
    </row>
    <row r="232" spans="1:44">
      <c r="A232" s="24"/>
      <c r="B232" s="33"/>
      <c r="C232" s="3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1"/>
    </row>
    <row r="233" spans="1:44">
      <c r="A233" s="24"/>
      <c r="B233" s="33"/>
      <c r="C233" s="3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1"/>
    </row>
    <row r="234" spans="1:44">
      <c r="A234" s="24"/>
      <c r="B234" s="33"/>
      <c r="C234" s="3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1"/>
    </row>
    <row r="235" spans="1:44">
      <c r="A235" s="24"/>
      <c r="B235" s="33"/>
      <c r="C235" s="3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1"/>
    </row>
    <row r="236" spans="1:44">
      <c r="A236" s="24"/>
      <c r="B236" s="33"/>
      <c r="C236" s="3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1"/>
    </row>
    <row r="237" spans="1:44">
      <c r="A237" s="24"/>
      <c r="B237" s="33"/>
      <c r="C237" s="3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1"/>
    </row>
    <row r="238" spans="1:44">
      <c r="A238" s="24"/>
      <c r="B238" s="33"/>
      <c r="C238" s="3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1"/>
    </row>
    <row r="239" spans="1:44">
      <c r="A239" s="24"/>
      <c r="B239" s="33"/>
      <c r="C239" s="3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1"/>
    </row>
    <row r="240" spans="1:44">
      <c r="A240" s="24"/>
      <c r="B240" s="33"/>
      <c r="C240" s="3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1"/>
    </row>
    <row r="241" spans="1:44">
      <c r="A241" s="24"/>
      <c r="B241" s="33"/>
      <c r="C241" s="3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1"/>
    </row>
    <row r="242" spans="1:44">
      <c r="A242" s="24"/>
      <c r="B242" s="33"/>
      <c r="C242" s="3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1"/>
    </row>
    <row r="243" spans="1:44">
      <c r="A243" s="24"/>
      <c r="B243" s="33"/>
      <c r="C243" s="3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1"/>
    </row>
    <row r="244" spans="1:44">
      <c r="A244" s="24"/>
      <c r="B244" s="33"/>
      <c r="C244" s="3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1"/>
    </row>
    <row r="245" spans="1:44">
      <c r="A245" s="24"/>
      <c r="B245" s="33"/>
      <c r="C245" s="3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1"/>
    </row>
    <row r="246" spans="1:44">
      <c r="A246" s="24"/>
      <c r="B246" s="33"/>
      <c r="C246" s="3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1"/>
    </row>
    <row r="247" spans="1:44">
      <c r="A247" s="24"/>
      <c r="B247" s="33"/>
      <c r="C247" s="3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1"/>
    </row>
    <row r="248" spans="1:44">
      <c r="A248" s="24"/>
      <c r="B248" s="33"/>
      <c r="C248" s="3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1"/>
    </row>
    <row r="249" spans="1:44">
      <c r="A249" s="24"/>
      <c r="B249" s="33"/>
      <c r="C249" s="3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1"/>
    </row>
    <row r="250" spans="1:44">
      <c r="A250" s="24"/>
      <c r="B250" s="33"/>
      <c r="C250" s="3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1"/>
    </row>
    <row r="251" spans="1:44">
      <c r="A251" s="24"/>
      <c r="B251" s="33"/>
      <c r="C251" s="3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1"/>
    </row>
    <row r="252" spans="1:44">
      <c r="A252" s="24"/>
      <c r="B252" s="33"/>
      <c r="C252" s="3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1"/>
    </row>
    <row r="253" spans="1:44">
      <c r="A253" s="24"/>
      <c r="B253" s="33"/>
      <c r="C253" s="3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1"/>
    </row>
    <row r="254" spans="1:44">
      <c r="A254" s="24"/>
      <c r="B254" s="33"/>
      <c r="C254" s="3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1"/>
    </row>
    <row r="255" spans="1:44">
      <c r="A255" s="24"/>
      <c r="B255" s="33"/>
      <c r="C255" s="3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1"/>
    </row>
    <row r="256" spans="1:44">
      <c r="A256" s="24"/>
      <c r="B256" s="33"/>
      <c r="C256" s="3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1"/>
    </row>
    <row r="257" spans="1:44">
      <c r="A257" s="24"/>
      <c r="B257" s="33"/>
      <c r="C257" s="3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1"/>
    </row>
    <row r="258" spans="1:44">
      <c r="A258" s="24"/>
      <c r="B258" s="33"/>
      <c r="C258" s="3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1"/>
    </row>
    <row r="259" spans="1:44">
      <c r="A259" s="24"/>
      <c r="B259" s="33"/>
      <c r="C259" s="3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1"/>
    </row>
    <row r="260" spans="1:44">
      <c r="A260" s="24"/>
      <c r="B260" s="33"/>
      <c r="C260" s="3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1"/>
    </row>
    <row r="261" spans="1:44">
      <c r="A261" s="24"/>
      <c r="B261" s="33"/>
      <c r="C261" s="3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1"/>
    </row>
    <row r="262" spans="1:44">
      <c r="A262" s="24"/>
      <c r="B262" s="33"/>
      <c r="C262" s="3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1"/>
    </row>
    <row r="263" spans="1:44">
      <c r="A263" s="24"/>
      <c r="B263" s="33"/>
      <c r="C263" s="3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1"/>
    </row>
    <row r="264" spans="1:44">
      <c r="A264" s="24"/>
      <c r="B264" s="33"/>
      <c r="C264" s="3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1"/>
    </row>
    <row r="265" spans="1:44">
      <c r="A265" s="24"/>
      <c r="B265" s="33"/>
      <c r="C265" s="3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1"/>
    </row>
    <row r="266" spans="1:44">
      <c r="A266" s="24"/>
      <c r="B266" s="33"/>
      <c r="C266" s="3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1"/>
    </row>
    <row r="267" spans="1:44">
      <c r="A267" s="24"/>
      <c r="B267" s="33"/>
      <c r="C267" s="3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1"/>
    </row>
    <row r="268" spans="1:44">
      <c r="A268" s="24"/>
      <c r="B268" s="33"/>
      <c r="C268" s="3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1"/>
    </row>
    <row r="269" spans="1:44">
      <c r="A269" s="24"/>
      <c r="B269" s="33"/>
      <c r="C269" s="3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1"/>
    </row>
    <row r="270" spans="1:44">
      <c r="A270" s="24"/>
      <c r="B270" s="33"/>
      <c r="C270" s="3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1"/>
    </row>
    <row r="271" spans="1:44">
      <c r="A271" s="24"/>
      <c r="B271" s="33"/>
      <c r="C271" s="3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1"/>
    </row>
    <row r="272" spans="1:44">
      <c r="A272" s="24"/>
      <c r="B272" s="33"/>
      <c r="C272" s="3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1"/>
    </row>
    <row r="273" spans="1:44">
      <c r="A273" s="24"/>
      <c r="B273" s="33"/>
      <c r="C273" s="3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1"/>
    </row>
    <row r="274" spans="1:44">
      <c r="A274" s="24"/>
      <c r="B274" s="33"/>
      <c r="C274" s="3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1"/>
    </row>
    <row r="275" spans="1:44">
      <c r="A275" s="24"/>
      <c r="B275" s="33"/>
      <c r="C275" s="3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1"/>
    </row>
    <row r="276" spans="1:44">
      <c r="A276" s="24"/>
      <c r="B276" s="33"/>
      <c r="C276" s="3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1"/>
    </row>
    <row r="277" spans="1:44">
      <c r="A277" s="24"/>
      <c r="B277" s="33"/>
      <c r="C277" s="3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1"/>
    </row>
    <row r="278" spans="1:44">
      <c r="A278" s="24"/>
      <c r="B278" s="33"/>
      <c r="C278" s="3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1"/>
    </row>
    <row r="279" spans="1:44">
      <c r="A279" s="24"/>
      <c r="B279" s="33"/>
      <c r="C279" s="3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1"/>
    </row>
    <row r="280" spans="1:44">
      <c r="A280" s="24"/>
      <c r="B280" s="33"/>
      <c r="C280" s="3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1"/>
    </row>
    <row r="281" spans="1:44">
      <c r="A281" s="24"/>
      <c r="B281" s="33"/>
      <c r="C281" s="3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1"/>
    </row>
    <row r="282" spans="1:44">
      <c r="A282" s="24"/>
      <c r="B282" s="33"/>
      <c r="C282" s="3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1"/>
    </row>
    <row r="283" spans="1:44">
      <c r="A283" s="24"/>
      <c r="B283" s="33"/>
      <c r="C283" s="3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1"/>
    </row>
    <row r="284" spans="1:44">
      <c r="A284" s="24"/>
      <c r="B284" s="33"/>
      <c r="C284" s="3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1"/>
    </row>
    <row r="285" spans="1:44">
      <c r="A285" s="24"/>
      <c r="B285" s="33"/>
      <c r="C285" s="3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1"/>
    </row>
    <row r="286" spans="1:44">
      <c r="A286" s="24"/>
      <c r="B286" s="33"/>
      <c r="C286" s="3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1"/>
    </row>
    <row r="287" spans="1:44">
      <c r="A287" s="24"/>
      <c r="B287" s="33"/>
      <c r="C287" s="3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1"/>
    </row>
    <row r="288" spans="1:44">
      <c r="A288" s="24"/>
      <c r="B288" s="33"/>
      <c r="C288" s="3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1"/>
    </row>
    <row r="289" spans="1:44">
      <c r="A289" s="24"/>
      <c r="B289" s="33"/>
      <c r="C289" s="3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1"/>
    </row>
    <row r="290" spans="1:44">
      <c r="A290" s="24"/>
      <c r="B290" s="33"/>
      <c r="C290" s="3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1"/>
    </row>
    <row r="291" spans="1:44">
      <c r="A291" s="24"/>
      <c r="B291" s="33"/>
      <c r="C291" s="3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1"/>
    </row>
    <row r="292" spans="1:44">
      <c r="A292" s="24"/>
      <c r="B292" s="33"/>
      <c r="C292" s="3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1"/>
    </row>
    <row r="293" spans="1:44">
      <c r="A293" s="24"/>
      <c r="B293" s="33"/>
      <c r="C293" s="3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1"/>
    </row>
    <row r="294" spans="1:44">
      <c r="A294" s="24"/>
      <c r="B294" s="33"/>
      <c r="C294" s="3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1"/>
    </row>
    <row r="295" spans="1:44">
      <c r="A295" s="24"/>
      <c r="B295" s="33"/>
      <c r="C295" s="3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1"/>
    </row>
    <row r="296" spans="1:44">
      <c r="A296" s="24"/>
      <c r="B296" s="33"/>
      <c r="C296" s="3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1"/>
    </row>
    <row r="297" spans="1:44">
      <c r="A297" s="24"/>
      <c r="B297" s="33"/>
      <c r="C297" s="3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1"/>
    </row>
    <row r="298" spans="1:44">
      <c r="A298" s="24"/>
      <c r="B298" s="33"/>
      <c r="C298" s="3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1"/>
    </row>
    <row r="299" spans="1:44">
      <c r="A299" s="24"/>
      <c r="B299" s="33"/>
      <c r="C299" s="3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1"/>
    </row>
    <row r="300" spans="1:44">
      <c r="A300" s="24"/>
      <c r="B300" s="33"/>
      <c r="C300" s="3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1"/>
    </row>
    <row r="301" spans="1:44">
      <c r="A301" s="24"/>
      <c r="B301" s="33"/>
      <c r="C301" s="3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1"/>
    </row>
    <row r="302" spans="1:44">
      <c r="A302" s="24"/>
      <c r="B302" s="33"/>
      <c r="C302" s="3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1"/>
    </row>
    <row r="303" spans="1:44">
      <c r="A303" s="24"/>
      <c r="B303" s="33"/>
      <c r="C303" s="3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1"/>
    </row>
    <row r="304" spans="1:44">
      <c r="A304" s="24"/>
      <c r="B304" s="33"/>
      <c r="C304" s="3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1"/>
    </row>
    <row r="305" spans="1:44">
      <c r="A305" s="24"/>
      <c r="B305" s="33"/>
      <c r="C305" s="3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1"/>
    </row>
    <row r="306" spans="1:44">
      <c r="A306" s="24"/>
      <c r="B306" s="33"/>
      <c r="C306" s="3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1"/>
    </row>
    <row r="307" spans="1:44">
      <c r="A307" s="24"/>
      <c r="B307" s="33"/>
      <c r="C307" s="3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1"/>
    </row>
    <row r="308" spans="1:44">
      <c r="A308" s="24"/>
      <c r="B308" s="33"/>
      <c r="C308" s="3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1"/>
    </row>
    <row r="309" spans="1:44">
      <c r="A309" s="24"/>
      <c r="B309" s="33"/>
      <c r="C309" s="3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1"/>
    </row>
    <row r="310" spans="1:44">
      <c r="A310" s="24"/>
      <c r="B310" s="33"/>
      <c r="C310" s="3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1"/>
    </row>
    <row r="311" spans="1:44">
      <c r="A311" s="24"/>
      <c r="B311" s="33"/>
      <c r="C311" s="3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1"/>
    </row>
    <row r="312" spans="1:44">
      <c r="A312" s="24"/>
      <c r="B312" s="33"/>
      <c r="C312" s="3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1"/>
    </row>
    <row r="313" spans="1:44">
      <c r="A313" s="24"/>
      <c r="B313" s="33"/>
      <c r="C313" s="3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1"/>
    </row>
    <row r="314" spans="1:44">
      <c r="A314" s="24"/>
      <c r="B314" s="33"/>
      <c r="C314" s="3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1"/>
    </row>
    <row r="315" spans="1:44">
      <c r="A315" s="24"/>
      <c r="B315" s="33"/>
      <c r="C315" s="3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1"/>
    </row>
    <row r="316" spans="1:44">
      <c r="A316" s="24"/>
      <c r="B316" s="33"/>
      <c r="C316" s="3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1"/>
    </row>
    <row r="317" spans="1:44">
      <c r="A317" s="24"/>
      <c r="B317" s="33"/>
      <c r="C317" s="3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1"/>
    </row>
    <row r="318" spans="1:44">
      <c r="A318" s="24"/>
      <c r="B318" s="33"/>
      <c r="C318" s="3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1"/>
    </row>
    <row r="319" spans="1:44">
      <c r="A319" s="24"/>
      <c r="B319" s="33"/>
      <c r="C319" s="3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1"/>
    </row>
    <row r="320" spans="1:44">
      <c r="A320" s="24"/>
      <c r="B320" s="33"/>
      <c r="C320" s="3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1"/>
    </row>
    <row r="321" spans="1:44">
      <c r="A321" s="24"/>
      <c r="B321" s="33"/>
      <c r="C321" s="3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1"/>
    </row>
    <row r="322" spans="1:44">
      <c r="A322" s="24"/>
      <c r="B322" s="33"/>
      <c r="C322" s="3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1"/>
    </row>
    <row r="323" spans="1:44">
      <c r="A323" s="24"/>
      <c r="B323" s="33"/>
      <c r="C323" s="3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1"/>
    </row>
    <row r="324" spans="1:44">
      <c r="A324" s="24"/>
      <c r="B324" s="33"/>
      <c r="C324" s="3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1"/>
    </row>
    <row r="325" spans="1:44">
      <c r="A325" s="24"/>
      <c r="B325" s="33"/>
      <c r="C325" s="3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1"/>
    </row>
    <row r="326" spans="1:44">
      <c r="A326" s="24"/>
      <c r="B326" s="33"/>
      <c r="C326" s="3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1"/>
    </row>
    <row r="327" spans="1:44">
      <c r="A327" s="24"/>
      <c r="B327" s="33"/>
      <c r="C327" s="3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1"/>
    </row>
    <row r="328" spans="1:44">
      <c r="A328" s="24"/>
      <c r="B328" s="33"/>
      <c r="C328" s="3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1"/>
    </row>
    <row r="329" spans="1:44">
      <c r="A329" s="24"/>
      <c r="B329" s="33"/>
      <c r="C329" s="3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1"/>
    </row>
    <row r="330" spans="1:44">
      <c r="A330" s="24"/>
      <c r="B330" s="33"/>
      <c r="C330" s="3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1"/>
    </row>
    <row r="331" spans="1:44">
      <c r="A331" s="24"/>
      <c r="B331" s="33"/>
      <c r="C331" s="3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1"/>
    </row>
    <row r="332" spans="1:44">
      <c r="A332" s="24"/>
      <c r="B332" s="33"/>
      <c r="C332" s="3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1"/>
    </row>
    <row r="333" spans="1:44">
      <c r="A333" s="24"/>
      <c r="B333" s="33"/>
      <c r="C333" s="3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1"/>
    </row>
    <row r="334" spans="1:44">
      <c r="A334" s="24"/>
      <c r="B334" s="33"/>
      <c r="C334" s="3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1"/>
    </row>
    <row r="335" spans="1:44">
      <c r="A335" s="24"/>
      <c r="B335" s="33"/>
      <c r="C335" s="3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1"/>
    </row>
    <row r="336" spans="1:44">
      <c r="A336" s="24"/>
      <c r="B336" s="33"/>
      <c r="C336" s="3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1"/>
    </row>
    <row r="337" spans="1:44">
      <c r="A337" s="24"/>
      <c r="B337" s="33"/>
      <c r="C337" s="3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1"/>
    </row>
    <row r="338" spans="1:44">
      <c r="A338" s="24"/>
      <c r="B338" s="33"/>
      <c r="C338" s="3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1"/>
    </row>
    <row r="339" spans="1:44">
      <c r="A339" s="24"/>
      <c r="B339" s="33"/>
      <c r="C339" s="3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1"/>
    </row>
    <row r="340" spans="1:44">
      <c r="A340" s="24"/>
      <c r="B340" s="33"/>
      <c r="C340" s="3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1"/>
    </row>
    <row r="341" spans="1:44">
      <c r="A341" s="24"/>
      <c r="B341" s="33"/>
      <c r="C341" s="3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1"/>
    </row>
    <row r="342" spans="1:44">
      <c r="A342" s="24"/>
      <c r="B342" s="33"/>
      <c r="C342" s="3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1"/>
    </row>
    <row r="343" spans="1:44">
      <c r="A343" s="24"/>
      <c r="B343" s="33"/>
      <c r="C343" s="3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1"/>
    </row>
    <row r="344" spans="1:44">
      <c r="A344" s="24"/>
      <c r="B344" s="33"/>
      <c r="C344" s="3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1"/>
    </row>
    <row r="345" spans="1:44">
      <c r="A345" s="24"/>
      <c r="B345" s="33"/>
      <c r="C345" s="3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1"/>
    </row>
    <row r="346" spans="1:44">
      <c r="A346" s="24"/>
      <c r="B346" s="33"/>
      <c r="C346" s="3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1"/>
    </row>
    <row r="347" spans="1:44">
      <c r="A347" s="24"/>
      <c r="B347" s="33"/>
      <c r="C347" s="3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1"/>
    </row>
    <row r="348" spans="1:44">
      <c r="A348" s="24"/>
      <c r="B348" s="33"/>
      <c r="C348" s="3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1"/>
    </row>
    <row r="349" spans="1:44">
      <c r="A349" s="24"/>
      <c r="B349" s="33"/>
      <c r="C349" s="3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1"/>
    </row>
    <row r="350" spans="1:44">
      <c r="A350" s="24"/>
      <c r="B350" s="33"/>
      <c r="C350" s="3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1"/>
    </row>
    <row r="351" spans="1:44">
      <c r="A351" s="24"/>
      <c r="B351" s="33"/>
      <c r="C351" s="3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1"/>
    </row>
    <row r="352" spans="1:44">
      <c r="A352" s="24"/>
      <c r="B352" s="33"/>
      <c r="C352" s="3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1"/>
    </row>
    <row r="353" spans="1:44">
      <c r="A353" s="24"/>
      <c r="B353" s="33"/>
      <c r="C353" s="3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1"/>
    </row>
    <row r="354" spans="1:44">
      <c r="A354" s="24"/>
      <c r="B354" s="33"/>
      <c r="C354" s="3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1"/>
    </row>
    <row r="355" spans="1:44">
      <c r="A355" s="24"/>
      <c r="B355" s="33"/>
      <c r="C355" s="3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1"/>
    </row>
    <row r="356" spans="1:44">
      <c r="A356" s="24"/>
      <c r="B356" s="33"/>
      <c r="C356" s="3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1"/>
    </row>
    <row r="357" spans="1:44">
      <c r="A357" s="24"/>
      <c r="B357" s="33"/>
      <c r="C357" s="3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1"/>
    </row>
    <row r="358" spans="1:44">
      <c r="A358" s="24"/>
      <c r="B358" s="33"/>
      <c r="C358" s="3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1"/>
    </row>
    <row r="359" spans="1:44">
      <c r="A359" s="24"/>
      <c r="B359" s="33"/>
      <c r="C359" s="3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1"/>
    </row>
    <row r="360" spans="1:44">
      <c r="A360" s="24"/>
      <c r="B360" s="33"/>
      <c r="C360" s="3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1"/>
    </row>
    <row r="361" spans="1:44">
      <c r="A361" s="24"/>
      <c r="B361" s="33"/>
      <c r="C361" s="3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1"/>
    </row>
    <row r="362" spans="1:44">
      <c r="A362" s="24"/>
      <c r="B362" s="33"/>
      <c r="C362" s="3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1"/>
    </row>
    <row r="363" spans="1:44">
      <c r="A363" s="24"/>
      <c r="B363" s="33"/>
      <c r="C363" s="3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1"/>
    </row>
    <row r="364" spans="1:44">
      <c r="A364" s="24"/>
      <c r="B364" s="33"/>
      <c r="C364" s="3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1"/>
    </row>
    <row r="365" spans="1:44">
      <c r="A365" s="24"/>
      <c r="B365" s="33"/>
      <c r="C365" s="3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1"/>
    </row>
    <row r="366" spans="1:44">
      <c r="A366" s="24"/>
      <c r="B366" s="33"/>
      <c r="C366" s="3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1"/>
    </row>
    <row r="367" spans="1:44">
      <c r="A367" s="24"/>
      <c r="B367" s="33"/>
      <c r="C367" s="3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1"/>
    </row>
    <row r="368" spans="1:44">
      <c r="A368" s="24"/>
      <c r="B368" s="33"/>
      <c r="C368" s="3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1"/>
    </row>
    <row r="369" spans="1:44">
      <c r="A369" s="24"/>
      <c r="B369" s="33"/>
      <c r="C369" s="3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1"/>
    </row>
    <row r="370" spans="1:44">
      <c r="A370" s="24"/>
      <c r="B370" s="33"/>
      <c r="C370" s="3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1"/>
    </row>
    <row r="371" spans="1:44">
      <c r="A371" s="24"/>
      <c r="B371" s="33"/>
      <c r="C371" s="3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1"/>
    </row>
    <row r="372" spans="1:44">
      <c r="A372" s="24"/>
      <c r="B372" s="33"/>
      <c r="C372" s="3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1"/>
    </row>
    <row r="373" spans="1:44">
      <c r="A373" s="24"/>
      <c r="B373" s="33"/>
      <c r="C373" s="3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1"/>
    </row>
    <row r="374" spans="1:44">
      <c r="A374" s="24"/>
      <c r="B374" s="33"/>
      <c r="C374" s="3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1"/>
    </row>
    <row r="375" spans="1:44">
      <c r="A375" s="24"/>
      <c r="B375" s="33"/>
      <c r="C375" s="3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1"/>
    </row>
    <row r="376" spans="1:44">
      <c r="A376" s="24"/>
      <c r="B376" s="33"/>
      <c r="C376" s="3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1"/>
    </row>
    <row r="377" spans="1:44">
      <c r="A377" s="24"/>
      <c r="B377" s="33"/>
      <c r="C377" s="3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1"/>
    </row>
    <row r="378" spans="1:44">
      <c r="A378" s="24"/>
      <c r="B378" s="33"/>
      <c r="C378" s="3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1"/>
    </row>
    <row r="379" spans="1:44">
      <c r="A379" s="24"/>
      <c r="B379" s="33"/>
      <c r="C379" s="3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1"/>
    </row>
    <row r="380" spans="1:44">
      <c r="A380" s="24"/>
      <c r="B380" s="33"/>
      <c r="C380" s="3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1"/>
    </row>
    <row r="381" spans="1:44">
      <c r="A381" s="24"/>
      <c r="B381" s="33"/>
      <c r="C381" s="3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1"/>
    </row>
    <row r="382" spans="1:44">
      <c r="A382" s="24"/>
      <c r="B382" s="33"/>
      <c r="C382" s="3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1"/>
    </row>
    <row r="383" spans="1:44">
      <c r="A383" s="24"/>
      <c r="B383" s="33"/>
      <c r="C383" s="3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1"/>
    </row>
    <row r="384" spans="1:44">
      <c r="A384" s="24"/>
      <c r="B384" s="33"/>
      <c r="C384" s="3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1"/>
    </row>
    <row r="385" spans="1:44">
      <c r="A385" s="24"/>
      <c r="B385" s="33"/>
      <c r="C385" s="3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1"/>
    </row>
    <row r="386" spans="1:44">
      <c r="A386" s="24"/>
      <c r="B386" s="33"/>
      <c r="C386" s="3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1"/>
    </row>
    <row r="387" spans="1:44">
      <c r="A387" s="24"/>
      <c r="B387" s="33"/>
      <c r="C387" s="3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1"/>
    </row>
    <row r="388" spans="1:44">
      <c r="A388" s="24"/>
      <c r="B388" s="33"/>
      <c r="C388" s="3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1"/>
    </row>
    <row r="389" spans="1:44">
      <c r="A389" s="24"/>
      <c r="B389" s="33"/>
      <c r="C389" s="3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1"/>
    </row>
    <row r="390" spans="1:44">
      <c r="A390" s="24"/>
      <c r="B390" s="33"/>
      <c r="C390" s="3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1"/>
    </row>
    <row r="391" spans="1:44">
      <c r="A391" s="24"/>
      <c r="B391" s="33"/>
      <c r="C391" s="3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1"/>
    </row>
    <row r="392" spans="1:44">
      <c r="A392" s="24"/>
      <c r="B392" s="33"/>
      <c r="C392" s="3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1"/>
    </row>
    <row r="393" spans="1:44">
      <c r="A393" s="24"/>
      <c r="B393" s="33"/>
      <c r="C393" s="3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1"/>
    </row>
    <row r="394" spans="1:44">
      <c r="A394" s="24"/>
      <c r="B394" s="33"/>
      <c r="C394" s="3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1"/>
    </row>
    <row r="395" spans="1:44">
      <c r="A395" s="24"/>
      <c r="B395" s="33"/>
      <c r="C395" s="3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1"/>
    </row>
    <row r="396" spans="1:44">
      <c r="A396" s="24"/>
      <c r="B396" s="33"/>
      <c r="C396" s="3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1"/>
    </row>
    <row r="397" spans="1:44">
      <c r="A397" s="24"/>
      <c r="B397" s="33"/>
      <c r="C397" s="3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1"/>
    </row>
    <row r="398" spans="1:44">
      <c r="A398" s="24"/>
      <c r="B398" s="33"/>
      <c r="C398" s="3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1"/>
    </row>
    <row r="399" spans="1:44">
      <c r="A399" s="24"/>
      <c r="B399" s="33"/>
      <c r="C399" s="3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1"/>
    </row>
    <row r="400" spans="1:44">
      <c r="A400" s="24"/>
      <c r="B400" s="33"/>
      <c r="C400" s="3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1"/>
    </row>
    <row r="401" spans="1:44">
      <c r="A401" s="24"/>
      <c r="B401" s="33"/>
      <c r="C401" s="3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1"/>
    </row>
    <row r="402" spans="1:44">
      <c r="A402" s="24"/>
      <c r="B402" s="33"/>
      <c r="C402" s="3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1"/>
    </row>
    <row r="403" spans="1:44">
      <c r="A403" s="24"/>
      <c r="B403" s="33"/>
      <c r="C403" s="3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1"/>
    </row>
    <row r="404" spans="1:44">
      <c r="A404" s="24"/>
      <c r="B404" s="33"/>
      <c r="C404" s="3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1"/>
    </row>
    <row r="405" spans="1:44">
      <c r="A405" s="24"/>
      <c r="B405" s="33"/>
      <c r="C405" s="3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1"/>
    </row>
    <row r="406" spans="1:44">
      <c r="A406" s="24"/>
      <c r="B406" s="33"/>
      <c r="C406" s="3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1"/>
    </row>
    <row r="407" spans="1:44">
      <c r="A407" s="24"/>
      <c r="B407" s="33"/>
      <c r="C407" s="3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1"/>
    </row>
    <row r="408" spans="1:44">
      <c r="A408" s="24"/>
      <c r="B408" s="33"/>
      <c r="C408" s="3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1"/>
    </row>
    <row r="409" spans="1:44">
      <c r="A409" s="24"/>
      <c r="B409" s="33"/>
      <c r="C409" s="3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1"/>
    </row>
    <row r="410" spans="1:44">
      <c r="A410" s="24"/>
      <c r="B410" s="33"/>
      <c r="C410" s="3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1"/>
    </row>
    <row r="411" spans="1:44">
      <c r="A411" s="24"/>
      <c r="B411" s="33"/>
      <c r="C411" s="3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1"/>
    </row>
    <row r="412" spans="1:44">
      <c r="A412" s="24"/>
      <c r="B412" s="33"/>
      <c r="C412" s="3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1"/>
    </row>
    <row r="413" spans="1:44">
      <c r="A413" s="24"/>
      <c r="B413" s="33"/>
      <c r="C413" s="3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1"/>
    </row>
    <row r="414" spans="1:44">
      <c r="A414" s="24"/>
      <c r="B414" s="33"/>
      <c r="C414" s="3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1"/>
    </row>
    <row r="415" spans="1:44">
      <c r="A415" s="24"/>
      <c r="B415" s="33"/>
      <c r="C415" s="3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1"/>
    </row>
    <row r="416" spans="1:44">
      <c r="A416" s="24"/>
      <c r="B416" s="33"/>
      <c r="C416" s="3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1"/>
    </row>
    <row r="417" spans="1:44">
      <c r="A417" s="24"/>
      <c r="B417" s="33"/>
      <c r="C417" s="3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1"/>
    </row>
    <row r="418" spans="1:44">
      <c r="A418" s="24"/>
      <c r="B418" s="33"/>
      <c r="C418" s="3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1"/>
    </row>
    <row r="419" spans="1:44">
      <c r="A419" s="24"/>
      <c r="B419" s="33"/>
      <c r="C419" s="3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1"/>
    </row>
    <row r="420" spans="1:44">
      <c r="A420" s="24"/>
      <c r="B420" s="33"/>
      <c r="C420" s="3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1"/>
    </row>
    <row r="421" spans="1:44">
      <c r="A421" s="24"/>
      <c r="B421" s="33"/>
      <c r="C421" s="3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1"/>
    </row>
    <row r="422" spans="1:44">
      <c r="A422" s="24"/>
      <c r="B422" s="33"/>
      <c r="C422" s="3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1"/>
    </row>
    <row r="423" spans="1:44">
      <c r="A423" s="24"/>
      <c r="B423" s="33"/>
      <c r="C423" s="3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1"/>
    </row>
    <row r="424" spans="1:44">
      <c r="A424" s="24"/>
      <c r="B424" s="33"/>
      <c r="C424" s="3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1"/>
    </row>
    <row r="425" spans="1:44">
      <c r="A425" s="24"/>
      <c r="B425" s="33"/>
      <c r="C425" s="3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1"/>
    </row>
    <row r="426" spans="1:44">
      <c r="A426" s="24"/>
      <c r="B426" s="33"/>
      <c r="C426" s="3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1"/>
    </row>
    <row r="427" spans="1:44">
      <c r="A427" s="24"/>
      <c r="B427" s="33"/>
      <c r="C427" s="3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1"/>
    </row>
    <row r="428" spans="1:44">
      <c r="A428" s="24"/>
      <c r="B428" s="33"/>
      <c r="C428" s="3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1"/>
    </row>
    <row r="429" spans="1:44">
      <c r="A429" s="24"/>
      <c r="B429" s="33"/>
      <c r="C429" s="3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1"/>
    </row>
    <row r="430" spans="1:44">
      <c r="A430" s="24"/>
      <c r="B430" s="33"/>
      <c r="C430" s="3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1"/>
    </row>
    <row r="431" spans="1:44">
      <c r="A431" s="24"/>
      <c r="B431" s="33"/>
      <c r="C431" s="3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1"/>
    </row>
    <row r="432" spans="1:44">
      <c r="A432" s="24"/>
      <c r="B432" s="33"/>
      <c r="C432" s="3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1"/>
    </row>
    <row r="433" spans="1:44">
      <c r="A433" s="24"/>
      <c r="B433" s="33"/>
      <c r="C433" s="3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1"/>
    </row>
    <row r="434" spans="1:44">
      <c r="A434" s="24"/>
      <c r="B434" s="33"/>
      <c r="C434" s="3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1"/>
    </row>
    <row r="435" spans="1:44">
      <c r="A435" s="24"/>
      <c r="B435" s="33"/>
      <c r="C435" s="3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1"/>
    </row>
    <row r="436" spans="1:44">
      <c r="A436" s="24"/>
      <c r="B436" s="33"/>
      <c r="C436" s="3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1"/>
    </row>
    <row r="437" spans="1:44">
      <c r="A437" s="24"/>
      <c r="B437" s="33"/>
      <c r="C437" s="3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1"/>
    </row>
    <row r="438" spans="1:44">
      <c r="A438" s="24"/>
      <c r="B438" s="33"/>
      <c r="C438" s="3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1"/>
    </row>
    <row r="439" spans="1:44">
      <c r="A439" s="24"/>
      <c r="B439" s="33"/>
      <c r="C439" s="3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1"/>
    </row>
    <row r="440" spans="1:44">
      <c r="A440" s="24"/>
      <c r="B440" s="33"/>
      <c r="C440" s="3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1"/>
    </row>
    <row r="441" spans="1:44">
      <c r="A441" s="24"/>
      <c r="B441" s="33"/>
      <c r="C441" s="3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1"/>
    </row>
    <row r="442" spans="1:44">
      <c r="A442" s="24"/>
      <c r="B442" s="33"/>
      <c r="C442" s="3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1"/>
    </row>
    <row r="443" spans="1:44">
      <c r="A443" s="24"/>
      <c r="B443" s="33"/>
      <c r="C443" s="3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1"/>
    </row>
    <row r="444" spans="1:44">
      <c r="A444" s="24"/>
      <c r="B444" s="33"/>
      <c r="C444" s="3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1"/>
    </row>
    <row r="445" spans="1:44">
      <c r="A445" s="24"/>
      <c r="B445" s="33"/>
      <c r="C445" s="3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1"/>
    </row>
    <row r="446" spans="1:44">
      <c r="A446" s="24"/>
      <c r="B446" s="33"/>
      <c r="C446" s="3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1"/>
    </row>
    <row r="447" spans="1:44">
      <c r="A447" s="24"/>
      <c r="B447" s="33"/>
      <c r="C447" s="3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1"/>
    </row>
    <row r="448" spans="1:44">
      <c r="A448" s="24"/>
      <c r="B448" s="33"/>
      <c r="C448" s="3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1"/>
    </row>
    <row r="449" spans="1:44">
      <c r="A449" s="24"/>
      <c r="B449" s="33"/>
      <c r="C449" s="3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1"/>
    </row>
    <row r="450" spans="1:44">
      <c r="A450" s="24"/>
      <c r="B450" s="33"/>
      <c r="C450" s="3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1"/>
    </row>
    <row r="451" spans="1:44">
      <c r="A451" s="24"/>
      <c r="B451" s="33"/>
      <c r="C451" s="3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1"/>
    </row>
    <row r="452" spans="1:44">
      <c r="A452" s="24"/>
      <c r="B452" s="33"/>
      <c r="C452" s="3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1"/>
    </row>
    <row r="453" spans="1:44">
      <c r="A453" s="24"/>
      <c r="B453" s="33"/>
      <c r="C453" s="3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1"/>
    </row>
    <row r="454" spans="1:44">
      <c r="A454" s="24"/>
      <c r="B454" s="33"/>
      <c r="C454" s="3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1"/>
    </row>
    <row r="455" spans="1:44">
      <c r="A455" s="24"/>
      <c r="B455" s="33"/>
      <c r="C455" s="3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1"/>
    </row>
    <row r="456" spans="1:44">
      <c r="A456" s="24"/>
      <c r="B456" s="33"/>
      <c r="C456" s="3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1"/>
    </row>
    <row r="457" spans="1:44">
      <c r="A457" s="24"/>
      <c r="B457" s="33"/>
      <c r="C457" s="3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1"/>
    </row>
    <row r="458" spans="1:44">
      <c r="A458" s="24"/>
      <c r="B458" s="33"/>
      <c r="C458" s="3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1"/>
    </row>
    <row r="459" spans="1:44">
      <c r="A459" s="24"/>
      <c r="B459" s="33"/>
      <c r="C459" s="3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1"/>
    </row>
    <row r="460" spans="1:44">
      <c r="A460" s="24"/>
      <c r="B460" s="33"/>
      <c r="C460" s="3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1"/>
    </row>
    <row r="461" spans="1:44">
      <c r="A461" s="24"/>
      <c r="B461" s="33"/>
      <c r="C461" s="3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1"/>
    </row>
    <row r="462" spans="1:44">
      <c r="A462" s="24"/>
      <c r="B462" s="33"/>
      <c r="C462" s="3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1"/>
    </row>
    <row r="463" spans="1:44">
      <c r="A463" s="24"/>
      <c r="B463" s="33"/>
      <c r="C463" s="3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1"/>
    </row>
    <row r="464" spans="1:44">
      <c r="A464" s="24"/>
      <c r="B464" s="33"/>
      <c r="C464" s="3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1"/>
    </row>
    <row r="465" spans="1:44">
      <c r="A465" s="24"/>
      <c r="B465" s="33"/>
      <c r="C465" s="3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1"/>
    </row>
    <row r="466" spans="1:44">
      <c r="A466" s="24"/>
      <c r="B466" s="33"/>
      <c r="C466" s="3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1"/>
    </row>
    <row r="467" spans="1:44">
      <c r="A467" s="24"/>
      <c r="B467" s="33"/>
      <c r="C467" s="3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1"/>
    </row>
    <row r="468" spans="1:44">
      <c r="A468" s="24"/>
      <c r="B468" s="33"/>
      <c r="C468" s="3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1"/>
    </row>
    <row r="469" spans="1:44">
      <c r="A469" s="24"/>
      <c r="B469" s="33"/>
      <c r="C469" s="3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1"/>
    </row>
    <row r="470" spans="1:44">
      <c r="A470" s="24"/>
      <c r="B470" s="33"/>
      <c r="C470" s="3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1"/>
    </row>
    <row r="471" spans="1:44">
      <c r="A471" s="24"/>
      <c r="B471" s="33"/>
      <c r="C471" s="3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1"/>
    </row>
    <row r="472" spans="1:44">
      <c r="A472" s="24"/>
      <c r="B472" s="33"/>
      <c r="C472" s="3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1"/>
    </row>
    <row r="473" spans="1:44">
      <c r="A473" s="24"/>
      <c r="B473" s="33"/>
      <c r="C473" s="3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1"/>
    </row>
    <row r="474" spans="1:44">
      <c r="A474" s="24"/>
      <c r="B474" s="33"/>
      <c r="C474" s="3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1"/>
    </row>
    <row r="475" spans="1:44">
      <c r="A475" s="24"/>
      <c r="B475" s="33"/>
      <c r="C475" s="3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1"/>
    </row>
    <row r="476" spans="1:44">
      <c r="A476" s="24"/>
      <c r="B476" s="33"/>
      <c r="C476" s="3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1"/>
    </row>
    <row r="477" spans="1:44">
      <c r="A477" s="24"/>
      <c r="B477" s="33"/>
      <c r="C477" s="3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1"/>
    </row>
    <row r="478" spans="1:44">
      <c r="A478" s="24"/>
      <c r="B478" s="33"/>
      <c r="C478" s="3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1"/>
    </row>
    <row r="479" spans="1:44">
      <c r="A479" s="24"/>
      <c r="B479" s="33"/>
      <c r="C479" s="3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1"/>
    </row>
    <row r="480" spans="1:44">
      <c r="A480" s="24"/>
      <c r="B480" s="33"/>
      <c r="C480" s="3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1"/>
    </row>
    <row r="481" spans="1:44">
      <c r="A481" s="24"/>
      <c r="B481" s="33"/>
      <c r="C481" s="3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1"/>
    </row>
    <row r="482" spans="1:44">
      <c r="A482" s="24"/>
      <c r="B482" s="33"/>
      <c r="C482" s="3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1"/>
    </row>
    <row r="483" spans="1:44">
      <c r="A483" s="24"/>
      <c r="B483" s="33"/>
      <c r="C483" s="3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1"/>
    </row>
    <row r="484" spans="1:44">
      <c r="A484" s="24"/>
      <c r="B484" s="33"/>
      <c r="C484" s="3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1"/>
    </row>
    <row r="485" spans="1:44">
      <c r="A485" s="24"/>
      <c r="B485" s="33"/>
      <c r="C485" s="3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1"/>
    </row>
    <row r="486" spans="1:44">
      <c r="A486" s="24"/>
      <c r="B486" s="33"/>
      <c r="C486" s="3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1"/>
    </row>
    <row r="487" spans="1:44">
      <c r="A487" s="24"/>
      <c r="B487" s="33"/>
      <c r="C487" s="3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1"/>
    </row>
    <row r="488" spans="1:44">
      <c r="A488" s="24"/>
      <c r="B488" s="33"/>
      <c r="C488" s="3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1"/>
    </row>
    <row r="489" spans="1:44">
      <c r="A489" s="24"/>
      <c r="B489" s="33"/>
      <c r="C489" s="3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1"/>
    </row>
    <row r="490" spans="1:44">
      <c r="A490" s="24"/>
      <c r="B490" s="33"/>
      <c r="C490" s="3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1"/>
    </row>
    <row r="491" spans="1:44">
      <c r="A491" s="24"/>
      <c r="B491" s="33"/>
      <c r="C491" s="3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1"/>
    </row>
    <row r="492" spans="1:44">
      <c r="A492" s="24"/>
      <c r="B492" s="33"/>
      <c r="C492" s="3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1"/>
    </row>
    <row r="493" spans="1:44">
      <c r="A493" s="24"/>
      <c r="B493" s="33"/>
      <c r="C493" s="3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1"/>
    </row>
    <row r="494" spans="1:44">
      <c r="A494" s="24"/>
      <c r="B494" s="33"/>
      <c r="C494" s="3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1"/>
    </row>
    <row r="495" spans="1:44">
      <c r="A495" s="24"/>
      <c r="B495" s="33"/>
      <c r="C495" s="3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1"/>
    </row>
    <row r="496" spans="1:44">
      <c r="A496" s="24"/>
      <c r="B496" s="33"/>
      <c r="C496" s="3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1"/>
    </row>
    <row r="497" spans="1:44">
      <c r="A497" s="24"/>
      <c r="B497" s="33"/>
      <c r="C497" s="3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1"/>
    </row>
    <row r="498" spans="1:44">
      <c r="A498" s="24"/>
      <c r="B498" s="33"/>
      <c r="C498" s="3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1"/>
    </row>
    <row r="499" spans="1:44">
      <c r="A499" s="24"/>
      <c r="B499" s="33"/>
      <c r="C499" s="3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1"/>
    </row>
    <row r="500" spans="1:44">
      <c r="A500" s="24"/>
      <c r="B500" s="33"/>
      <c r="C500" s="3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1"/>
    </row>
    <row r="501" spans="1:44">
      <c r="A501" s="24"/>
      <c r="B501" s="33"/>
      <c r="C501" s="3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1"/>
    </row>
    <row r="502" spans="1:44">
      <c r="A502" s="24"/>
      <c r="B502" s="33"/>
      <c r="C502" s="3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1"/>
    </row>
    <row r="503" spans="1:44">
      <c r="A503" s="24"/>
      <c r="B503" s="33"/>
      <c r="C503" s="3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1"/>
    </row>
    <row r="504" spans="1:44">
      <c r="A504" s="24"/>
      <c r="B504" s="33"/>
      <c r="C504" s="3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1"/>
    </row>
    <row r="505" spans="1:44">
      <c r="A505" s="24"/>
      <c r="B505" s="33"/>
      <c r="C505" s="3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1"/>
    </row>
    <row r="506" spans="1:44">
      <c r="A506" s="24"/>
      <c r="B506" s="33"/>
      <c r="C506" s="3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1"/>
    </row>
    <row r="507" spans="1:44">
      <c r="A507" s="24"/>
      <c r="B507" s="33"/>
      <c r="C507" s="3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1"/>
    </row>
    <row r="508" spans="1:44">
      <c r="A508" s="24"/>
      <c r="B508" s="33"/>
      <c r="C508" s="3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1"/>
    </row>
    <row r="509" spans="1:44">
      <c r="A509" s="24"/>
      <c r="B509" s="33"/>
      <c r="C509" s="3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1"/>
    </row>
    <row r="510" spans="1:44">
      <c r="A510" s="24"/>
      <c r="B510" s="33"/>
      <c r="C510" s="3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1"/>
    </row>
    <row r="511" spans="1:44">
      <c r="A511" s="24"/>
      <c r="B511" s="33"/>
      <c r="C511" s="3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1"/>
    </row>
    <row r="512" spans="1:44">
      <c r="A512" s="24"/>
      <c r="B512" s="33"/>
      <c r="C512" s="3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1"/>
    </row>
    <row r="513" spans="1:44">
      <c r="A513" s="24"/>
      <c r="B513" s="33"/>
      <c r="C513" s="3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1"/>
    </row>
    <row r="514" spans="1:44">
      <c r="A514" s="24"/>
      <c r="B514" s="33"/>
      <c r="C514" s="3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1"/>
    </row>
    <row r="515" spans="1:44">
      <c r="A515" s="24"/>
      <c r="B515" s="33"/>
      <c r="C515" s="3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1"/>
    </row>
    <row r="516" spans="1:44">
      <c r="A516" s="24"/>
      <c r="B516" s="33"/>
      <c r="C516" s="3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1"/>
    </row>
    <row r="517" spans="1:44">
      <c r="A517" s="24"/>
      <c r="B517" s="33"/>
      <c r="C517" s="3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1"/>
    </row>
    <row r="518" spans="1:44">
      <c r="A518" s="24"/>
      <c r="B518" s="33"/>
      <c r="C518" s="3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1"/>
    </row>
    <row r="519" spans="1:44">
      <c r="A519" s="24"/>
      <c r="B519" s="33"/>
      <c r="C519" s="3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1"/>
    </row>
    <row r="520" spans="1:44">
      <c r="A520" s="24"/>
      <c r="B520" s="33"/>
      <c r="C520" s="3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1"/>
    </row>
    <row r="521" spans="1:44">
      <c r="A521" s="24"/>
      <c r="B521" s="33"/>
      <c r="C521" s="3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1"/>
    </row>
    <row r="522" spans="1:44">
      <c r="A522" s="24"/>
      <c r="B522" s="33"/>
      <c r="C522" s="3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1"/>
    </row>
    <row r="523" spans="1:44">
      <c r="A523" s="24"/>
      <c r="B523" s="33"/>
      <c r="C523" s="3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1"/>
    </row>
    <row r="524" spans="1:44">
      <c r="A524" s="24"/>
      <c r="B524" s="33"/>
      <c r="C524" s="3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1"/>
    </row>
    <row r="525" spans="1:44">
      <c r="A525" s="24"/>
      <c r="B525" s="33"/>
      <c r="C525" s="3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1"/>
    </row>
    <row r="526" spans="1:44">
      <c r="A526" s="24"/>
      <c r="B526" s="33"/>
      <c r="C526" s="3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1"/>
    </row>
    <row r="527" spans="1:44">
      <c r="A527" s="24"/>
      <c r="B527" s="33"/>
      <c r="C527" s="3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1"/>
    </row>
    <row r="528" spans="1:44">
      <c r="A528" s="24"/>
      <c r="B528" s="33"/>
      <c r="C528" s="3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1"/>
    </row>
    <row r="529" spans="1:44">
      <c r="A529" s="24"/>
      <c r="B529" s="33"/>
      <c r="C529" s="3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1"/>
    </row>
    <row r="530" spans="1:44">
      <c r="A530" s="24"/>
      <c r="B530" s="33"/>
      <c r="C530" s="3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1"/>
    </row>
    <row r="531" spans="1:44">
      <c r="A531" s="24"/>
      <c r="B531" s="33"/>
      <c r="C531" s="3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1"/>
    </row>
    <row r="532" spans="1:44">
      <c r="A532" s="24"/>
      <c r="B532" s="33"/>
      <c r="C532" s="3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1"/>
    </row>
    <row r="533" spans="1:44">
      <c r="A533" s="24"/>
      <c r="B533" s="33"/>
      <c r="C533" s="3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1"/>
    </row>
    <row r="534" spans="1:44">
      <c r="A534" s="24"/>
      <c r="B534" s="33"/>
      <c r="C534" s="3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1"/>
    </row>
    <row r="535" spans="1:44">
      <c r="A535" s="24"/>
      <c r="B535" s="33"/>
      <c r="C535" s="3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1"/>
    </row>
    <row r="536" spans="1:44">
      <c r="A536" s="24"/>
      <c r="B536" s="33"/>
      <c r="C536" s="3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1"/>
    </row>
    <row r="537" spans="1:44">
      <c r="A537" s="24"/>
      <c r="B537" s="33"/>
      <c r="C537" s="3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1"/>
    </row>
    <row r="538" spans="1:44">
      <c r="A538" s="24"/>
      <c r="B538" s="33"/>
      <c r="C538" s="3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1"/>
    </row>
    <row r="539" spans="1:44">
      <c r="A539" s="24"/>
      <c r="B539" s="33"/>
      <c r="C539" s="3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1"/>
    </row>
    <row r="540" spans="1:44">
      <c r="A540" s="24"/>
      <c r="B540" s="33"/>
      <c r="C540" s="3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1"/>
    </row>
    <row r="541" spans="1:44">
      <c r="A541" s="24"/>
      <c r="B541" s="33"/>
      <c r="C541" s="3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1"/>
    </row>
    <row r="542" spans="1:44">
      <c r="A542" s="24"/>
      <c r="B542" s="33"/>
      <c r="C542" s="3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1"/>
    </row>
    <row r="543" spans="1:44">
      <c r="A543" s="24"/>
      <c r="B543" s="33"/>
      <c r="C543" s="3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1"/>
    </row>
    <row r="544" spans="1:44">
      <c r="A544" s="24"/>
      <c r="B544" s="33"/>
      <c r="C544" s="3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1"/>
    </row>
    <row r="545" spans="1:44">
      <c r="A545" s="24"/>
      <c r="B545" s="33"/>
      <c r="C545" s="3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1"/>
    </row>
    <row r="546" spans="1:44">
      <c r="A546" s="24"/>
      <c r="B546" s="33"/>
      <c r="C546" s="3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1"/>
    </row>
    <row r="547" spans="1:44">
      <c r="A547" s="24"/>
      <c r="B547" s="33"/>
      <c r="C547" s="3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1"/>
    </row>
    <row r="548" spans="1:44">
      <c r="A548" s="24"/>
      <c r="B548" s="33"/>
      <c r="C548" s="3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1"/>
    </row>
    <row r="549" spans="1:44">
      <c r="A549" s="24"/>
      <c r="B549" s="33"/>
      <c r="C549" s="3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1"/>
    </row>
    <row r="550" spans="1:44">
      <c r="A550" s="24"/>
      <c r="B550" s="33"/>
      <c r="C550" s="3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1"/>
    </row>
    <row r="551" spans="1:44">
      <c r="A551" s="24"/>
      <c r="B551" s="33"/>
      <c r="C551" s="3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1"/>
    </row>
    <row r="552" spans="1:44">
      <c r="A552" s="24"/>
      <c r="B552" s="33"/>
      <c r="C552" s="3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1"/>
    </row>
    <row r="553" spans="1:44">
      <c r="A553" s="24"/>
      <c r="B553" s="33"/>
      <c r="C553" s="3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1"/>
    </row>
    <row r="554" spans="1:44">
      <c r="A554" s="24"/>
      <c r="B554" s="33"/>
      <c r="C554" s="3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1"/>
    </row>
    <row r="555" spans="1:44">
      <c r="A555" s="24"/>
      <c r="B555" s="33"/>
      <c r="C555" s="3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1"/>
    </row>
    <row r="556" spans="1:44">
      <c r="A556" s="24"/>
      <c r="B556" s="33"/>
      <c r="C556" s="3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1"/>
    </row>
    <row r="557" spans="1:44">
      <c r="A557" s="24"/>
      <c r="B557" s="33"/>
      <c r="C557" s="3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1"/>
    </row>
    <row r="558" spans="1:44">
      <c r="A558" s="24"/>
      <c r="B558" s="33"/>
      <c r="C558" s="3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1"/>
    </row>
    <row r="559" spans="1:44">
      <c r="A559" s="24"/>
      <c r="B559" s="33"/>
      <c r="C559" s="3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1"/>
    </row>
    <row r="560" spans="1:44">
      <c r="A560" s="24"/>
      <c r="B560" s="33"/>
      <c r="C560" s="3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1"/>
    </row>
    <row r="561" spans="1:44">
      <c r="A561" s="24"/>
      <c r="B561" s="33"/>
      <c r="C561" s="3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1"/>
    </row>
    <row r="562" spans="1:44">
      <c r="A562" s="24"/>
      <c r="B562" s="33"/>
      <c r="C562" s="3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1"/>
    </row>
    <row r="563" spans="1:44">
      <c r="A563" s="24"/>
      <c r="B563" s="33"/>
      <c r="C563" s="3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1"/>
    </row>
    <row r="564" spans="1:44">
      <c r="A564" s="24"/>
      <c r="B564" s="33"/>
      <c r="C564" s="3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1"/>
    </row>
    <row r="565" spans="1:44">
      <c r="A565" s="24"/>
      <c r="B565" s="33"/>
      <c r="C565" s="3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1"/>
    </row>
    <row r="566" spans="1:44">
      <c r="A566" s="24"/>
      <c r="B566" s="33"/>
      <c r="C566" s="3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1"/>
    </row>
    <row r="567" spans="1:44">
      <c r="A567" s="24"/>
      <c r="B567" s="33"/>
      <c r="C567" s="3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1"/>
    </row>
    <row r="568" spans="1:44">
      <c r="A568" s="24"/>
      <c r="B568" s="33"/>
      <c r="C568" s="3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1"/>
    </row>
    <row r="569" spans="1:44">
      <c r="A569" s="24"/>
      <c r="B569" s="33"/>
      <c r="C569" s="3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1"/>
    </row>
    <row r="570" spans="1:44">
      <c r="A570" s="24"/>
      <c r="B570" s="33"/>
      <c r="C570" s="3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1"/>
    </row>
    <row r="571" spans="1:44">
      <c r="A571" s="24"/>
      <c r="B571" s="33"/>
      <c r="C571" s="3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1"/>
    </row>
    <row r="572" spans="1:44">
      <c r="A572" s="24"/>
      <c r="B572" s="33"/>
      <c r="C572" s="3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1"/>
    </row>
    <row r="573" spans="1:44">
      <c r="A573" s="24"/>
      <c r="B573" s="33"/>
      <c r="C573" s="3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1"/>
    </row>
    <row r="574" spans="1:44">
      <c r="A574" s="24"/>
      <c r="B574" s="33"/>
      <c r="C574" s="3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1"/>
    </row>
    <row r="575" spans="1:44">
      <c r="A575" s="24"/>
      <c r="B575" s="33"/>
      <c r="C575" s="3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1"/>
    </row>
    <row r="576" spans="1:44">
      <c r="A576" s="24"/>
      <c r="B576" s="33"/>
      <c r="C576" s="3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1"/>
    </row>
    <row r="577" spans="1:44">
      <c r="A577" s="24"/>
      <c r="B577" s="33"/>
      <c r="C577" s="3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1"/>
    </row>
    <row r="578" spans="1:44">
      <c r="A578" s="24"/>
      <c r="B578" s="33"/>
      <c r="C578" s="3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1"/>
    </row>
    <row r="579" spans="1:44">
      <c r="A579" s="24"/>
      <c r="B579" s="33"/>
      <c r="C579" s="3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1"/>
    </row>
    <row r="580" spans="1:44">
      <c r="A580" s="24"/>
      <c r="B580" s="33"/>
      <c r="C580" s="3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1"/>
    </row>
    <row r="581" spans="1:44">
      <c r="A581" s="24"/>
      <c r="B581" s="33"/>
      <c r="C581" s="3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1"/>
    </row>
    <row r="582" spans="1:44">
      <c r="A582" s="24"/>
      <c r="B582" s="33"/>
      <c r="C582" s="3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1"/>
    </row>
    <row r="583" spans="1:44">
      <c r="A583" s="24"/>
      <c r="B583" s="33"/>
      <c r="C583" s="3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1"/>
    </row>
    <row r="584" spans="1:44">
      <c r="A584" s="24"/>
      <c r="B584" s="33"/>
      <c r="C584" s="3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1"/>
    </row>
    <row r="585" spans="1:44">
      <c r="A585" s="24"/>
      <c r="B585" s="33"/>
      <c r="C585" s="3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1"/>
    </row>
    <row r="586" spans="1:44">
      <c r="A586" s="24"/>
      <c r="B586" s="33"/>
      <c r="C586" s="3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1"/>
    </row>
    <row r="587" spans="1:44">
      <c r="A587" s="24"/>
      <c r="B587" s="33"/>
      <c r="C587" s="3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1"/>
    </row>
    <row r="588" spans="1:44">
      <c r="A588" s="24"/>
      <c r="B588" s="33"/>
      <c r="C588" s="3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1"/>
    </row>
    <row r="589" spans="1:44">
      <c r="A589" s="24"/>
      <c r="B589" s="33"/>
      <c r="C589" s="3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1"/>
    </row>
    <row r="590" spans="1:44">
      <c r="A590" s="24"/>
      <c r="B590" s="33"/>
      <c r="C590" s="3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1"/>
    </row>
    <row r="591" spans="1:44">
      <c r="A591" s="24"/>
      <c r="B591" s="33"/>
      <c r="C591" s="3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1"/>
    </row>
    <row r="592" spans="1:44">
      <c r="A592" s="24"/>
      <c r="B592" s="33"/>
      <c r="C592" s="3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1"/>
    </row>
    <row r="593" spans="1:44">
      <c r="A593" s="24"/>
      <c r="B593" s="33"/>
      <c r="C593" s="3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1"/>
    </row>
    <row r="594" spans="1:44">
      <c r="A594" s="24"/>
      <c r="B594" s="33"/>
      <c r="C594" s="3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1"/>
    </row>
    <row r="595" spans="1:44">
      <c r="A595" s="24"/>
      <c r="B595" s="33"/>
      <c r="C595" s="3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1"/>
    </row>
    <row r="596" spans="1:44">
      <c r="A596" s="24"/>
      <c r="B596" s="33"/>
      <c r="C596" s="3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1"/>
    </row>
    <row r="597" spans="1:44">
      <c r="A597" s="24"/>
      <c r="B597" s="33"/>
      <c r="C597" s="3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1"/>
    </row>
    <row r="598" spans="1:44">
      <c r="A598" s="24"/>
      <c r="B598" s="33"/>
      <c r="C598" s="3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1"/>
    </row>
    <row r="599" spans="1:44">
      <c r="A599" s="24"/>
      <c r="B599" s="33"/>
      <c r="C599" s="3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1"/>
    </row>
    <row r="600" spans="1:44">
      <c r="A600" s="24"/>
      <c r="B600" s="33"/>
      <c r="C600" s="3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1"/>
    </row>
    <row r="601" spans="1:44">
      <c r="A601" s="24"/>
      <c r="B601" s="33"/>
      <c r="C601" s="3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1"/>
    </row>
    <row r="602" spans="1:44">
      <c r="A602" s="24"/>
      <c r="B602" s="33"/>
      <c r="C602" s="3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1"/>
    </row>
    <row r="603" spans="1:44">
      <c r="A603" s="24"/>
      <c r="B603" s="33"/>
      <c r="C603" s="3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1"/>
    </row>
    <row r="604" spans="1:44">
      <c r="A604" s="24"/>
      <c r="B604" s="33"/>
      <c r="C604" s="3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1"/>
    </row>
    <row r="605" spans="1:44">
      <c r="A605" s="24"/>
      <c r="B605" s="33"/>
      <c r="C605" s="3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1"/>
    </row>
    <row r="606" spans="1:44">
      <c r="A606" s="24"/>
      <c r="B606" s="33"/>
      <c r="C606" s="3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1"/>
    </row>
    <row r="607" spans="1:44">
      <c r="A607" s="24"/>
      <c r="B607" s="33"/>
      <c r="C607" s="3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1"/>
    </row>
    <row r="608" spans="1:44">
      <c r="A608" s="24"/>
      <c r="B608" s="33"/>
      <c r="C608" s="3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1"/>
    </row>
    <row r="609" spans="1:44">
      <c r="A609" s="24"/>
      <c r="B609" s="33"/>
      <c r="C609" s="3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1"/>
    </row>
    <row r="610" spans="1:44">
      <c r="A610" s="24"/>
      <c r="B610" s="33"/>
      <c r="C610" s="3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1"/>
    </row>
    <row r="611" spans="1:44">
      <c r="A611" s="24"/>
      <c r="B611" s="33"/>
      <c r="C611" s="3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1"/>
    </row>
    <row r="612" spans="1:44">
      <c r="A612" s="24"/>
      <c r="B612" s="33"/>
      <c r="C612" s="3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1"/>
    </row>
    <row r="613" spans="1:44">
      <c r="A613" s="24"/>
      <c r="B613" s="33"/>
      <c r="C613" s="3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1"/>
    </row>
    <row r="614" spans="1:44">
      <c r="A614" s="24"/>
      <c r="B614" s="33"/>
      <c r="C614" s="3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1"/>
    </row>
    <row r="615" spans="1:44">
      <c r="A615" s="24"/>
      <c r="B615" s="33"/>
      <c r="C615" s="3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1"/>
    </row>
    <row r="616" spans="1:44">
      <c r="A616" s="24"/>
      <c r="B616" s="33"/>
      <c r="C616" s="3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1"/>
    </row>
    <row r="617" spans="1:44">
      <c r="A617" s="24"/>
      <c r="B617" s="33"/>
      <c r="C617" s="3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1"/>
    </row>
    <row r="618" spans="1:44">
      <c r="A618" s="24"/>
      <c r="B618" s="33"/>
      <c r="C618" s="3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1"/>
    </row>
    <row r="619" spans="1:44">
      <c r="A619" s="24"/>
      <c r="B619" s="33"/>
      <c r="C619" s="3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1"/>
    </row>
    <row r="620" spans="1:44">
      <c r="A620" s="24"/>
      <c r="B620" s="33"/>
      <c r="C620" s="3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1"/>
    </row>
    <row r="621" spans="1:44">
      <c r="A621" s="24"/>
      <c r="B621" s="33"/>
      <c r="C621" s="3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1"/>
    </row>
    <row r="622" spans="1:44">
      <c r="A622" s="24"/>
      <c r="B622" s="33"/>
      <c r="C622" s="3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1"/>
    </row>
    <row r="623" spans="1:44">
      <c r="A623" s="24"/>
      <c r="B623" s="33"/>
      <c r="C623" s="3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1"/>
    </row>
    <row r="624" spans="1:44">
      <c r="A624" s="24"/>
      <c r="B624" s="33"/>
      <c r="C624" s="3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1"/>
    </row>
    <row r="625" spans="1:44">
      <c r="A625" s="24"/>
      <c r="B625" s="33"/>
      <c r="C625" s="3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1"/>
    </row>
    <row r="626" spans="1:44">
      <c r="A626" s="24"/>
      <c r="B626" s="33"/>
      <c r="C626" s="3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1"/>
    </row>
    <row r="627" spans="1:44">
      <c r="A627" s="24"/>
      <c r="B627" s="33"/>
      <c r="C627" s="3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1"/>
    </row>
    <row r="628" spans="1:44">
      <c r="A628" s="24"/>
      <c r="B628" s="33"/>
      <c r="C628" s="3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1"/>
    </row>
    <row r="629" spans="1:44">
      <c r="A629" s="24"/>
      <c r="B629" s="33"/>
      <c r="C629" s="3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1"/>
    </row>
    <row r="630" spans="1:44">
      <c r="A630" s="24"/>
      <c r="B630" s="33"/>
      <c r="C630" s="3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1"/>
    </row>
    <row r="631" spans="1:44">
      <c r="A631" s="24"/>
      <c r="B631" s="33"/>
      <c r="C631" s="3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1"/>
    </row>
    <row r="632" spans="1:44">
      <c r="A632" s="24"/>
      <c r="B632" s="33"/>
      <c r="C632" s="3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1"/>
    </row>
    <row r="633" spans="1:44">
      <c r="A633" s="24"/>
      <c r="B633" s="33"/>
      <c r="C633" s="3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1"/>
    </row>
    <row r="634" spans="1:44">
      <c r="A634" s="24"/>
      <c r="B634" s="33"/>
      <c r="C634" s="3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1"/>
    </row>
    <row r="635" spans="1:44">
      <c r="A635" s="24"/>
      <c r="B635" s="33"/>
      <c r="C635" s="3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1"/>
    </row>
    <row r="636" spans="1:44">
      <c r="A636" s="24"/>
      <c r="B636" s="33"/>
      <c r="C636" s="3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1"/>
    </row>
    <row r="637" spans="1:44">
      <c r="A637" s="24"/>
      <c r="B637" s="33"/>
      <c r="C637" s="3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1"/>
    </row>
    <row r="638" spans="1:44">
      <c r="A638" s="24"/>
      <c r="B638" s="33"/>
      <c r="C638" s="3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1"/>
    </row>
    <row r="639" spans="1:44">
      <c r="A639" s="24"/>
      <c r="B639" s="33"/>
      <c r="C639" s="3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1"/>
    </row>
    <row r="640" spans="1:44">
      <c r="A640" s="24"/>
      <c r="B640" s="33"/>
      <c r="C640" s="3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1"/>
    </row>
    <row r="641" spans="1:44">
      <c r="A641" s="24"/>
      <c r="B641" s="33"/>
      <c r="C641" s="3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1"/>
    </row>
    <row r="642" spans="1:44">
      <c r="A642" s="24"/>
      <c r="B642" s="33"/>
      <c r="C642" s="3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1"/>
    </row>
    <row r="643" spans="1:44">
      <c r="A643" s="24"/>
      <c r="B643" s="33"/>
      <c r="C643" s="3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1"/>
    </row>
    <row r="644" spans="1:44">
      <c r="A644" s="24"/>
      <c r="B644" s="33"/>
      <c r="C644" s="3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1"/>
    </row>
    <row r="645" spans="1:44">
      <c r="A645" s="24"/>
      <c r="B645" s="33"/>
      <c r="C645" s="3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1"/>
    </row>
    <row r="646" spans="1:44">
      <c r="A646" s="24"/>
      <c r="B646" s="33"/>
      <c r="C646" s="3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1"/>
    </row>
    <row r="647" spans="1:44">
      <c r="A647" s="24"/>
      <c r="B647" s="33"/>
      <c r="C647" s="3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1"/>
    </row>
    <row r="648" spans="1:44">
      <c r="A648" s="24"/>
      <c r="B648" s="33"/>
      <c r="C648" s="3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1"/>
    </row>
    <row r="649" spans="1:44">
      <c r="A649" s="24"/>
      <c r="B649" s="33"/>
      <c r="C649" s="3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1"/>
    </row>
    <row r="650" spans="1:44">
      <c r="A650" s="24"/>
      <c r="B650" s="33"/>
      <c r="C650" s="3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1"/>
    </row>
    <row r="651" spans="1:44">
      <c r="A651" s="24"/>
      <c r="B651" s="33"/>
      <c r="C651" s="3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1"/>
    </row>
    <row r="652" spans="1:44">
      <c r="A652" s="24"/>
      <c r="B652" s="33"/>
      <c r="C652" s="3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1"/>
    </row>
    <row r="653" spans="1:44">
      <c r="A653" s="24"/>
      <c r="B653" s="33"/>
      <c r="C653" s="3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1"/>
    </row>
    <row r="654" spans="1:44">
      <c r="A654" s="24"/>
      <c r="B654" s="33"/>
      <c r="C654" s="3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1"/>
    </row>
    <row r="655" spans="1:44">
      <c r="A655" s="24"/>
      <c r="B655" s="33"/>
      <c r="C655" s="3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1"/>
    </row>
    <row r="656" spans="1:44">
      <c r="A656" s="24"/>
      <c r="B656" s="33"/>
      <c r="C656" s="3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1"/>
    </row>
    <row r="657" spans="1:44">
      <c r="A657" s="24"/>
      <c r="B657" s="33"/>
      <c r="C657" s="3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1"/>
    </row>
    <row r="658" spans="1:44">
      <c r="A658" s="24"/>
      <c r="B658" s="33"/>
      <c r="C658" s="3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1"/>
    </row>
    <row r="659" spans="1:44">
      <c r="A659" s="24"/>
      <c r="B659" s="33"/>
      <c r="C659" s="3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1"/>
    </row>
    <row r="660" spans="1:44">
      <c r="A660" s="24"/>
      <c r="B660" s="33"/>
      <c r="C660" s="3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1"/>
    </row>
    <row r="661" spans="1:44">
      <c r="A661" s="24"/>
      <c r="B661" s="33"/>
      <c r="C661" s="3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1"/>
    </row>
    <row r="662" spans="1:44">
      <c r="A662" s="24"/>
      <c r="B662" s="33"/>
      <c r="C662" s="3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1"/>
    </row>
    <row r="663" spans="1:44">
      <c r="A663" s="24"/>
      <c r="B663" s="33"/>
      <c r="C663" s="3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1"/>
    </row>
    <row r="664" spans="1:44">
      <c r="A664" s="24"/>
      <c r="B664" s="33"/>
      <c r="C664" s="3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1"/>
    </row>
    <row r="665" spans="1:44">
      <c r="A665" s="24"/>
      <c r="B665" s="33"/>
      <c r="C665" s="3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1"/>
    </row>
    <row r="666" spans="1:44">
      <c r="A666" s="24"/>
      <c r="B666" s="33"/>
      <c r="C666" s="3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1"/>
    </row>
    <row r="667" spans="1:44">
      <c r="A667" s="24"/>
      <c r="B667" s="33"/>
      <c r="C667" s="3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1"/>
    </row>
    <row r="668" spans="1:44">
      <c r="A668" s="24"/>
      <c r="B668" s="33"/>
      <c r="C668" s="3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1"/>
    </row>
    <row r="669" spans="1:44">
      <c r="A669" s="24"/>
      <c r="B669" s="33"/>
      <c r="C669" s="3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1"/>
    </row>
    <row r="670" spans="1:44">
      <c r="A670" s="24"/>
      <c r="B670" s="33"/>
      <c r="C670" s="3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1"/>
    </row>
    <row r="671" spans="1:44">
      <c r="A671" s="24"/>
      <c r="B671" s="33"/>
      <c r="C671" s="3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1"/>
    </row>
    <row r="672" spans="1:44">
      <c r="A672" s="24"/>
      <c r="B672" s="33"/>
      <c r="C672" s="3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1"/>
    </row>
    <row r="673" spans="1:44">
      <c r="A673" s="24"/>
      <c r="B673" s="33"/>
      <c r="C673" s="3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1"/>
    </row>
    <row r="674" spans="1:44">
      <c r="A674" s="24"/>
      <c r="B674" s="33"/>
      <c r="C674" s="3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1"/>
    </row>
    <row r="675" spans="1:44">
      <c r="A675" s="24"/>
      <c r="B675" s="33"/>
      <c r="C675" s="3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1"/>
    </row>
    <row r="676" spans="1:44">
      <c r="A676" s="24"/>
      <c r="B676" s="33"/>
      <c r="C676" s="3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1"/>
    </row>
    <row r="677" spans="1:44">
      <c r="A677" s="24"/>
      <c r="B677" s="33"/>
      <c r="C677" s="3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1"/>
    </row>
    <row r="678" spans="1:44">
      <c r="A678" s="24"/>
      <c r="B678" s="33"/>
      <c r="C678" s="3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1"/>
    </row>
    <row r="679" spans="1:44">
      <c r="A679" s="24"/>
      <c r="B679" s="33"/>
      <c r="C679" s="3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1"/>
    </row>
    <row r="680" spans="1:44">
      <c r="A680" s="24"/>
      <c r="B680" s="33"/>
      <c r="C680" s="3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1"/>
    </row>
    <row r="681" spans="1:44">
      <c r="A681" s="24"/>
      <c r="B681" s="33"/>
      <c r="C681" s="3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1"/>
    </row>
    <row r="682" spans="1:44">
      <c r="A682" s="24"/>
      <c r="B682" s="33"/>
      <c r="C682" s="3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1"/>
    </row>
    <row r="683" spans="1:44">
      <c r="A683" s="24"/>
      <c r="B683" s="33"/>
      <c r="C683" s="3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1"/>
    </row>
    <row r="684" spans="1:44">
      <c r="A684" s="24"/>
      <c r="B684" s="33"/>
      <c r="C684" s="3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1"/>
    </row>
    <row r="685" spans="1:44">
      <c r="A685" s="24"/>
      <c r="B685" s="33"/>
      <c r="C685" s="3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1"/>
    </row>
    <row r="686" spans="1:44">
      <c r="A686" s="24"/>
      <c r="B686" s="33"/>
      <c r="C686" s="3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1"/>
    </row>
    <row r="687" spans="1:44">
      <c r="A687" s="24"/>
      <c r="B687" s="33"/>
      <c r="C687" s="3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1"/>
    </row>
    <row r="688" spans="1:44">
      <c r="A688" s="24"/>
      <c r="B688" s="33"/>
      <c r="C688" s="3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1"/>
    </row>
    <row r="689" spans="1:44">
      <c r="A689" s="24"/>
      <c r="B689" s="33"/>
      <c r="C689" s="3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1"/>
    </row>
    <row r="690" spans="1:44">
      <c r="A690" s="24"/>
      <c r="B690" s="33"/>
      <c r="C690" s="3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1"/>
    </row>
    <row r="691" spans="1:44">
      <c r="A691" s="24"/>
      <c r="B691" s="33"/>
      <c r="C691" s="3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1"/>
    </row>
    <row r="692" spans="1:44">
      <c r="A692" s="24"/>
      <c r="B692" s="33"/>
      <c r="C692" s="3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1"/>
    </row>
    <row r="693" spans="1:44">
      <c r="A693" s="24"/>
      <c r="B693" s="33"/>
      <c r="C693" s="3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1"/>
    </row>
    <row r="694" spans="1:44">
      <c r="A694" s="24"/>
      <c r="B694" s="33"/>
      <c r="C694" s="3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1"/>
    </row>
    <row r="695" spans="1:44">
      <c r="A695" s="24"/>
      <c r="B695" s="33"/>
      <c r="C695" s="3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1"/>
    </row>
    <row r="696" spans="1:44">
      <c r="A696" s="24"/>
      <c r="B696" s="33"/>
      <c r="C696" s="3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1"/>
    </row>
    <row r="697" spans="1:44">
      <c r="A697" s="24"/>
      <c r="B697" s="33"/>
      <c r="C697" s="3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1"/>
    </row>
    <row r="698" spans="1:44">
      <c r="A698" s="24"/>
      <c r="B698" s="33"/>
      <c r="C698" s="3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1"/>
    </row>
    <row r="699" spans="1:44">
      <c r="A699" s="24"/>
      <c r="B699" s="33"/>
      <c r="C699" s="3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1"/>
    </row>
    <row r="700" spans="1:44">
      <c r="A700" s="24"/>
      <c r="B700" s="33"/>
      <c r="C700" s="3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1"/>
    </row>
    <row r="701" spans="1:44">
      <c r="A701" s="24"/>
      <c r="B701" s="33"/>
      <c r="C701" s="3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1"/>
    </row>
    <row r="702" spans="1:44">
      <c r="A702" s="24"/>
      <c r="B702" s="33"/>
      <c r="C702" s="3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1"/>
    </row>
    <row r="703" spans="1:44">
      <c r="A703" s="24"/>
      <c r="B703" s="33"/>
      <c r="C703" s="3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1"/>
    </row>
    <row r="704" spans="1:44">
      <c r="A704" s="24"/>
      <c r="B704" s="33"/>
      <c r="C704" s="3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1"/>
    </row>
    <row r="705" spans="1:44">
      <c r="A705" s="24"/>
      <c r="B705" s="33"/>
      <c r="C705" s="3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1"/>
    </row>
    <row r="706" spans="1:44">
      <c r="A706" s="24"/>
      <c r="B706" s="33"/>
      <c r="C706" s="3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1"/>
    </row>
    <row r="707" spans="1:44">
      <c r="A707" s="24"/>
      <c r="B707" s="33"/>
      <c r="C707" s="3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1"/>
    </row>
    <row r="708" spans="1:44">
      <c r="A708" s="24"/>
      <c r="B708" s="33"/>
      <c r="C708" s="3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1"/>
    </row>
    <row r="709" spans="1:44">
      <c r="A709" s="24"/>
      <c r="B709" s="33"/>
      <c r="C709" s="3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1"/>
    </row>
    <row r="710" spans="1:44">
      <c r="A710" s="24"/>
      <c r="B710" s="33"/>
      <c r="C710" s="3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1"/>
    </row>
    <row r="711" spans="1:44">
      <c r="A711" s="24"/>
      <c r="B711" s="33"/>
      <c r="C711" s="3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1"/>
    </row>
    <row r="712" spans="1:44">
      <c r="A712" s="24"/>
      <c r="B712" s="33"/>
      <c r="C712" s="3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1"/>
    </row>
    <row r="713" spans="1:44">
      <c r="A713" s="24"/>
      <c r="B713" s="33"/>
      <c r="C713" s="3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1"/>
    </row>
    <row r="714" spans="1:44">
      <c r="A714" s="24"/>
      <c r="B714" s="33"/>
      <c r="C714" s="3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1"/>
    </row>
    <row r="715" spans="1:44">
      <c r="A715" s="24"/>
      <c r="B715" s="33"/>
      <c r="C715" s="3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1"/>
    </row>
    <row r="716" spans="1:44">
      <c r="A716" s="24"/>
      <c r="B716" s="33"/>
      <c r="C716" s="3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1"/>
    </row>
    <row r="717" spans="1:44">
      <c r="A717" s="24"/>
      <c r="B717" s="33"/>
      <c r="C717" s="3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1"/>
    </row>
    <row r="718" spans="1:44">
      <c r="A718" s="24"/>
      <c r="B718" s="33"/>
      <c r="C718" s="3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1"/>
    </row>
    <row r="719" spans="1:44">
      <c r="A719" s="24"/>
      <c r="B719" s="33"/>
      <c r="C719" s="3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1"/>
    </row>
    <row r="720" spans="1:44">
      <c r="A720" s="24"/>
      <c r="B720" s="33"/>
      <c r="C720" s="3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1"/>
    </row>
    <row r="721" spans="1:44">
      <c r="A721" s="24"/>
      <c r="B721" s="33"/>
      <c r="C721" s="3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1"/>
    </row>
    <row r="722" spans="1:44">
      <c r="A722" s="24"/>
      <c r="B722" s="33"/>
      <c r="C722" s="3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1"/>
    </row>
    <row r="723" spans="1:44">
      <c r="A723" s="24"/>
      <c r="B723" s="33"/>
      <c r="C723" s="3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1"/>
    </row>
    <row r="724" spans="1:44">
      <c r="A724" s="24"/>
      <c r="B724" s="33"/>
      <c r="C724" s="3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1"/>
    </row>
    <row r="725" spans="1:44">
      <c r="A725" s="24"/>
      <c r="B725" s="33"/>
      <c r="C725" s="3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1"/>
    </row>
    <row r="726" spans="1:44">
      <c r="A726" s="24"/>
      <c r="B726" s="33"/>
      <c r="C726" s="3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1"/>
    </row>
    <row r="727" spans="1:44">
      <c r="A727" s="24"/>
      <c r="B727" s="33"/>
      <c r="C727" s="3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1"/>
    </row>
    <row r="728" spans="1:44">
      <c r="A728" s="24"/>
      <c r="B728" s="33"/>
      <c r="C728" s="3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1"/>
    </row>
    <row r="729" spans="1:44">
      <c r="A729" s="24"/>
      <c r="B729" s="33"/>
      <c r="C729" s="3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1"/>
    </row>
    <row r="730" spans="1:44">
      <c r="A730" s="24"/>
      <c r="B730" s="33"/>
      <c r="C730" s="3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1"/>
    </row>
    <row r="731" spans="1:44">
      <c r="A731" s="24"/>
      <c r="B731" s="33"/>
      <c r="C731" s="3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1"/>
    </row>
    <row r="732" spans="1:44">
      <c r="A732" s="24"/>
      <c r="B732" s="33"/>
      <c r="C732" s="3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1"/>
    </row>
    <row r="733" spans="1:44">
      <c r="A733" s="24"/>
      <c r="B733" s="33"/>
      <c r="C733" s="3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1"/>
    </row>
    <row r="734" spans="1:44">
      <c r="A734" s="24"/>
      <c r="B734" s="33"/>
      <c r="C734" s="3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1"/>
    </row>
    <row r="735" spans="1:44">
      <c r="A735" s="24"/>
      <c r="B735" s="33"/>
      <c r="C735" s="3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1"/>
    </row>
    <row r="736" spans="1:44">
      <c r="A736" s="24"/>
      <c r="B736" s="33"/>
      <c r="C736" s="3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1"/>
    </row>
    <row r="737" spans="1:44">
      <c r="A737" s="24"/>
      <c r="B737" s="33"/>
      <c r="C737" s="3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1"/>
    </row>
    <row r="738" spans="1:44">
      <c r="A738" s="24"/>
      <c r="B738" s="33"/>
      <c r="C738" s="3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1"/>
    </row>
    <row r="739" spans="1:44">
      <c r="A739" s="24"/>
      <c r="B739" s="33"/>
      <c r="C739" s="3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1"/>
    </row>
    <row r="740" spans="1:44">
      <c r="A740" s="24"/>
      <c r="B740" s="33"/>
      <c r="C740" s="3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1"/>
    </row>
    <row r="741" spans="1:44">
      <c r="A741" s="24"/>
      <c r="B741" s="33"/>
      <c r="C741" s="3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1"/>
    </row>
    <row r="742" spans="1:44">
      <c r="A742" s="24"/>
      <c r="B742" s="33"/>
      <c r="C742" s="3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1"/>
    </row>
    <row r="743" spans="1:44">
      <c r="A743" s="24"/>
      <c r="B743" s="33"/>
      <c r="C743" s="3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1"/>
    </row>
    <row r="744" spans="1:44">
      <c r="A744" s="24"/>
      <c r="B744" s="33"/>
      <c r="C744" s="3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1"/>
    </row>
    <row r="745" spans="1:44">
      <c r="A745" s="24"/>
      <c r="B745" s="33"/>
      <c r="C745" s="3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1"/>
    </row>
    <row r="746" spans="1:44">
      <c r="A746" s="24"/>
      <c r="B746" s="33"/>
      <c r="C746" s="3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1"/>
    </row>
    <row r="747" spans="1:44">
      <c r="A747" s="24"/>
      <c r="B747" s="33"/>
      <c r="C747" s="3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1"/>
    </row>
    <row r="748" spans="1:44">
      <c r="A748" s="24"/>
      <c r="B748" s="33"/>
      <c r="C748" s="3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1"/>
    </row>
    <row r="749" spans="1:44">
      <c r="A749" s="24"/>
      <c r="B749" s="33"/>
      <c r="C749" s="3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1"/>
    </row>
    <row r="750" spans="1:44">
      <c r="A750" s="24"/>
      <c r="B750" s="33"/>
      <c r="C750" s="3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1"/>
    </row>
    <row r="751" spans="1:44">
      <c r="A751" s="24"/>
      <c r="B751" s="33"/>
      <c r="C751" s="3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1"/>
    </row>
    <row r="752" spans="1:44">
      <c r="A752" s="24"/>
      <c r="B752" s="33"/>
      <c r="C752" s="3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1"/>
    </row>
    <row r="753" spans="1:44">
      <c r="A753" s="24"/>
      <c r="B753" s="33"/>
      <c r="C753" s="3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1"/>
    </row>
    <row r="754" spans="1:44">
      <c r="A754" s="24"/>
      <c r="B754" s="33"/>
      <c r="C754" s="3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1"/>
    </row>
    <row r="755" spans="1:44">
      <c r="A755" s="24"/>
      <c r="B755" s="33"/>
      <c r="C755" s="3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1"/>
    </row>
    <row r="756" spans="1:44">
      <c r="A756" s="24"/>
      <c r="B756" s="33"/>
      <c r="C756" s="3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1"/>
    </row>
    <row r="757" spans="1:44">
      <c r="A757" s="24"/>
      <c r="B757" s="33"/>
      <c r="C757" s="3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1"/>
    </row>
    <row r="758" spans="1:44">
      <c r="A758" s="24"/>
      <c r="B758" s="33"/>
      <c r="C758" s="3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1"/>
    </row>
    <row r="759" spans="1:44">
      <c r="A759" s="24"/>
      <c r="B759" s="33"/>
      <c r="C759" s="3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1"/>
    </row>
    <row r="760" spans="1:44">
      <c r="A760" s="24"/>
      <c r="B760" s="33"/>
      <c r="C760" s="3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1"/>
    </row>
    <row r="761" spans="1:44">
      <c r="A761" s="24"/>
      <c r="B761" s="33"/>
      <c r="C761" s="3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1"/>
    </row>
    <row r="762" spans="1:44">
      <c r="A762" s="24"/>
      <c r="B762" s="33"/>
      <c r="C762" s="3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1"/>
    </row>
    <row r="763" spans="1:44">
      <c r="A763" s="24"/>
      <c r="B763" s="33"/>
      <c r="C763" s="3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1"/>
    </row>
    <row r="764" spans="1:44">
      <c r="A764" s="24"/>
      <c r="B764" s="33"/>
      <c r="C764" s="3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1"/>
    </row>
    <row r="765" spans="1:44">
      <c r="A765" s="24"/>
      <c r="B765" s="33"/>
      <c r="C765" s="3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1"/>
    </row>
    <row r="766" spans="1:44">
      <c r="A766" s="24"/>
      <c r="B766" s="33"/>
      <c r="C766" s="3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1"/>
    </row>
    <row r="767" spans="1:44">
      <c r="A767" s="24"/>
      <c r="B767" s="33"/>
      <c r="C767" s="3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1"/>
    </row>
    <row r="768" spans="1:44">
      <c r="A768" s="24"/>
      <c r="B768" s="33"/>
      <c r="C768" s="3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1"/>
    </row>
    <row r="769" spans="1:44">
      <c r="A769" s="24"/>
      <c r="B769" s="33"/>
      <c r="C769" s="3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1"/>
    </row>
    <row r="770" spans="1:44">
      <c r="A770" s="24"/>
      <c r="B770" s="33"/>
      <c r="C770" s="3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1"/>
    </row>
    <row r="771" spans="1:44">
      <c r="A771" s="24"/>
      <c r="B771" s="33"/>
      <c r="C771" s="3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1"/>
    </row>
    <row r="772" spans="1:44">
      <c r="A772" s="24"/>
      <c r="B772" s="33"/>
      <c r="C772" s="3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1"/>
    </row>
    <row r="773" spans="1:44">
      <c r="A773" s="24"/>
      <c r="B773" s="33"/>
      <c r="C773" s="3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1"/>
    </row>
    <row r="774" spans="1:44">
      <c r="A774" s="24"/>
      <c r="B774" s="33"/>
      <c r="C774" s="3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1"/>
    </row>
    <row r="775" spans="1:44">
      <c r="A775" s="24"/>
      <c r="B775" s="33"/>
      <c r="C775" s="3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1"/>
    </row>
    <row r="776" spans="1:44">
      <c r="A776" s="24"/>
      <c r="B776" s="33"/>
      <c r="C776" s="3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1"/>
    </row>
    <row r="777" spans="1:44">
      <c r="A777" s="24"/>
      <c r="B777" s="33"/>
      <c r="C777" s="3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1"/>
    </row>
    <row r="778" spans="1:44">
      <c r="A778" s="24"/>
      <c r="B778" s="33"/>
      <c r="C778" s="3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1"/>
    </row>
    <row r="779" spans="1:44">
      <c r="A779" s="24"/>
      <c r="B779" s="33"/>
      <c r="C779" s="3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1"/>
    </row>
    <row r="780" spans="1:44">
      <c r="A780" s="24"/>
      <c r="B780" s="33"/>
      <c r="C780" s="3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1"/>
    </row>
    <row r="781" spans="1:44">
      <c r="A781" s="24"/>
      <c r="B781" s="33"/>
      <c r="C781" s="3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1"/>
    </row>
    <row r="782" spans="1:44">
      <c r="A782" s="24"/>
      <c r="B782" s="33"/>
      <c r="C782" s="3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1"/>
    </row>
    <row r="783" spans="1:44">
      <c r="A783" s="24"/>
      <c r="B783" s="33"/>
      <c r="C783" s="3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1"/>
    </row>
    <row r="784" spans="1:44">
      <c r="A784" s="24"/>
      <c r="B784" s="33"/>
      <c r="C784" s="3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1"/>
    </row>
    <row r="785" spans="1:44">
      <c r="A785" s="24"/>
      <c r="B785" s="33"/>
      <c r="C785" s="3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1"/>
    </row>
    <row r="786" spans="1:44">
      <c r="A786" s="24"/>
      <c r="B786" s="33"/>
      <c r="C786" s="3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1"/>
    </row>
    <row r="787" spans="1:44">
      <c r="A787" s="24"/>
      <c r="B787" s="33"/>
      <c r="C787" s="3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1"/>
    </row>
    <row r="788" spans="1:44">
      <c r="A788" s="24"/>
      <c r="B788" s="33"/>
      <c r="C788" s="3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1"/>
    </row>
    <row r="789" spans="1:44">
      <c r="A789" s="24"/>
      <c r="B789" s="33"/>
      <c r="C789" s="3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1"/>
    </row>
    <row r="790" spans="1:44">
      <c r="A790" s="24"/>
      <c r="B790" s="33"/>
      <c r="C790" s="3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1"/>
    </row>
    <row r="791" spans="1:44">
      <c r="A791" s="24"/>
      <c r="B791" s="33"/>
      <c r="C791" s="3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1"/>
    </row>
    <row r="792" spans="1:44">
      <c r="A792" s="24"/>
      <c r="B792" s="33"/>
      <c r="C792" s="3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1"/>
    </row>
    <row r="793" spans="1:44">
      <c r="A793" s="24"/>
      <c r="B793" s="33"/>
      <c r="C793" s="3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1"/>
    </row>
    <row r="794" spans="1:44">
      <c r="A794" s="24"/>
      <c r="B794" s="33"/>
      <c r="C794" s="3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1"/>
    </row>
    <row r="795" spans="1:44">
      <c r="A795" s="24"/>
      <c r="B795" s="33"/>
      <c r="C795" s="3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1"/>
    </row>
    <row r="796" spans="1:44">
      <c r="A796" s="24"/>
      <c r="B796" s="33"/>
      <c r="C796" s="3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1"/>
    </row>
    <row r="797" spans="1:44">
      <c r="A797" s="24"/>
      <c r="B797" s="33"/>
      <c r="C797" s="3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1"/>
    </row>
    <row r="798" spans="1:44">
      <c r="A798" s="24"/>
      <c r="B798" s="33"/>
      <c r="C798" s="3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1"/>
    </row>
    <row r="799" spans="1:44">
      <c r="A799" s="24"/>
      <c r="B799" s="33"/>
      <c r="C799" s="3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1"/>
    </row>
    <row r="800" spans="1:44">
      <c r="A800" s="24"/>
      <c r="B800" s="33"/>
      <c r="C800" s="3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1"/>
    </row>
    <row r="801" spans="1:44">
      <c r="A801" s="24"/>
      <c r="B801" s="33"/>
      <c r="C801" s="3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1"/>
    </row>
    <row r="802" spans="1:44">
      <c r="A802" s="24"/>
      <c r="B802" s="33"/>
      <c r="C802" s="3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1"/>
    </row>
    <row r="803" spans="1:44">
      <c r="A803" s="24"/>
      <c r="B803" s="33"/>
      <c r="C803" s="3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1"/>
    </row>
    <row r="804" spans="1:44">
      <c r="A804" s="24"/>
      <c r="B804" s="33"/>
      <c r="C804" s="3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1"/>
    </row>
    <row r="805" spans="1:44">
      <c r="A805" s="24"/>
      <c r="B805" s="33"/>
      <c r="C805" s="3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1"/>
    </row>
    <row r="806" spans="1:44">
      <c r="A806" s="24"/>
      <c r="B806" s="33"/>
      <c r="C806" s="3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1"/>
    </row>
    <row r="807" spans="1:44">
      <c r="A807" s="24"/>
      <c r="B807" s="33"/>
      <c r="C807" s="3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1"/>
    </row>
    <row r="808" spans="1:44">
      <c r="A808" s="24"/>
      <c r="B808" s="33"/>
      <c r="C808" s="3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1"/>
    </row>
    <row r="809" spans="1:44">
      <c r="A809" s="24"/>
      <c r="B809" s="33"/>
      <c r="C809" s="3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1"/>
    </row>
    <row r="810" spans="1:44">
      <c r="A810" s="24"/>
      <c r="B810" s="33"/>
      <c r="C810" s="3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1"/>
    </row>
    <row r="811" spans="1:44">
      <c r="A811" s="24"/>
      <c r="B811" s="33"/>
      <c r="C811" s="3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1"/>
    </row>
    <row r="812" spans="1:44">
      <c r="A812" s="24"/>
      <c r="B812" s="33"/>
      <c r="C812" s="3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1"/>
    </row>
    <row r="813" spans="1:44">
      <c r="A813" s="24"/>
      <c r="B813" s="33"/>
      <c r="C813" s="3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1"/>
    </row>
    <row r="814" spans="1:44">
      <c r="A814" s="24"/>
      <c r="B814" s="33"/>
      <c r="C814" s="3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1"/>
    </row>
    <row r="815" spans="1:44">
      <c r="A815" s="24"/>
      <c r="B815" s="33"/>
      <c r="C815" s="3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1"/>
    </row>
    <row r="816" spans="1:44">
      <c r="A816" s="24"/>
      <c r="B816" s="33"/>
      <c r="C816" s="3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1"/>
    </row>
    <row r="817" spans="1:44">
      <c r="A817" s="24"/>
      <c r="B817" s="33"/>
      <c r="C817" s="3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1"/>
    </row>
    <row r="818" spans="1:44">
      <c r="A818" s="24"/>
      <c r="B818" s="33"/>
      <c r="C818" s="3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1"/>
    </row>
    <row r="819" spans="1:44">
      <c r="A819" s="24"/>
      <c r="B819" s="33"/>
      <c r="C819" s="3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1"/>
    </row>
    <row r="820" spans="1:44">
      <c r="A820" s="24"/>
      <c r="B820" s="33"/>
      <c r="C820" s="3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1"/>
    </row>
    <row r="821" spans="1:44">
      <c r="A821" s="24"/>
      <c r="B821" s="33"/>
      <c r="C821" s="3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1"/>
    </row>
    <row r="822" spans="1:44">
      <c r="A822" s="24"/>
      <c r="B822" s="33"/>
      <c r="C822" s="3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1"/>
    </row>
    <row r="823" spans="1:44">
      <c r="A823" s="24"/>
      <c r="B823" s="33"/>
      <c r="C823" s="3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1"/>
    </row>
    <row r="824" spans="1:44">
      <c r="A824" s="24"/>
      <c r="B824" s="33"/>
      <c r="C824" s="3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1"/>
    </row>
    <row r="825" spans="1:44">
      <c r="A825" s="24"/>
      <c r="B825" s="33"/>
      <c r="C825" s="3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1"/>
    </row>
    <row r="826" spans="1:44">
      <c r="A826" s="24"/>
      <c r="B826" s="33"/>
      <c r="C826" s="3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1"/>
    </row>
    <row r="827" spans="1:44">
      <c r="A827" s="24"/>
      <c r="B827" s="33"/>
      <c r="C827" s="3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1"/>
    </row>
    <row r="828" spans="1:44">
      <c r="A828" s="24"/>
      <c r="B828" s="33"/>
      <c r="C828" s="3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1"/>
    </row>
    <row r="829" spans="1:44">
      <c r="A829" s="24"/>
      <c r="B829" s="33"/>
      <c r="C829" s="3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1"/>
    </row>
    <row r="830" spans="1:44">
      <c r="A830" s="24"/>
      <c r="B830" s="33"/>
      <c r="C830" s="3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1"/>
    </row>
    <row r="831" spans="1:44">
      <c r="A831" s="24"/>
      <c r="B831" s="33"/>
      <c r="C831" s="3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1"/>
    </row>
    <row r="832" spans="1:44">
      <c r="A832" s="24"/>
      <c r="B832" s="33"/>
      <c r="C832" s="3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1"/>
    </row>
    <row r="833" spans="1:44">
      <c r="A833" s="24"/>
      <c r="B833" s="33"/>
      <c r="C833" s="3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1"/>
    </row>
    <row r="834" spans="1:44">
      <c r="A834" s="24"/>
      <c r="B834" s="33"/>
      <c r="C834" s="3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1"/>
    </row>
    <row r="835" spans="1:44">
      <c r="A835" s="24"/>
      <c r="B835" s="33"/>
      <c r="C835" s="3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1"/>
    </row>
    <row r="836" spans="1:44">
      <c r="A836" s="24"/>
      <c r="B836" s="33"/>
      <c r="C836" s="3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1"/>
    </row>
    <row r="837" spans="1:44">
      <c r="A837" s="24"/>
      <c r="B837" s="33"/>
      <c r="C837" s="3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1"/>
    </row>
    <row r="838" spans="1:44">
      <c r="A838" s="24"/>
      <c r="B838" s="33"/>
      <c r="C838" s="3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1"/>
    </row>
    <row r="839" spans="1:44">
      <c r="A839" s="24"/>
      <c r="B839" s="33"/>
      <c r="C839" s="3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1"/>
    </row>
    <row r="840" spans="1:44">
      <c r="A840" s="24"/>
      <c r="B840" s="33"/>
      <c r="C840" s="3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1"/>
    </row>
    <row r="841" spans="1:44">
      <c r="A841" s="24"/>
      <c r="B841" s="33"/>
      <c r="C841" s="3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1"/>
    </row>
    <row r="842" spans="1:44">
      <c r="A842" s="24"/>
      <c r="B842" s="33"/>
      <c r="C842" s="3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1"/>
    </row>
    <row r="843" spans="1:44">
      <c r="A843" s="24"/>
      <c r="B843" s="33"/>
      <c r="C843" s="3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1"/>
    </row>
    <row r="844" spans="1:44">
      <c r="A844" s="24"/>
      <c r="B844" s="33"/>
      <c r="C844" s="3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1"/>
    </row>
    <row r="845" spans="1:44">
      <c r="A845" s="24"/>
      <c r="B845" s="33"/>
      <c r="C845" s="3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1"/>
    </row>
    <row r="846" spans="1:44">
      <c r="A846" s="24"/>
      <c r="B846" s="33"/>
      <c r="C846" s="3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1"/>
    </row>
    <row r="847" spans="1:44">
      <c r="A847" s="24"/>
      <c r="B847" s="33"/>
      <c r="C847" s="3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1"/>
    </row>
    <row r="848" spans="1:44">
      <c r="A848" s="24"/>
      <c r="B848" s="33"/>
      <c r="C848" s="3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1"/>
    </row>
    <row r="849" spans="1:44">
      <c r="A849" s="24"/>
      <c r="B849" s="33"/>
      <c r="C849" s="3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1"/>
    </row>
    <row r="850" spans="1:44">
      <c r="A850" s="24"/>
      <c r="B850" s="33"/>
      <c r="C850" s="3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1"/>
    </row>
    <row r="851" spans="1:44">
      <c r="A851" s="24"/>
      <c r="B851" s="33"/>
      <c r="C851" s="3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1"/>
    </row>
    <row r="852" spans="1:44">
      <c r="A852" s="24"/>
      <c r="B852" s="33"/>
      <c r="C852" s="3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1"/>
    </row>
    <row r="853" spans="1:44">
      <c r="A853" s="24"/>
      <c r="B853" s="33"/>
      <c r="C853" s="3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1"/>
    </row>
    <row r="854" spans="1:44">
      <c r="A854" s="24"/>
      <c r="B854" s="33"/>
      <c r="C854" s="3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1"/>
    </row>
    <row r="855" spans="1:44">
      <c r="A855" s="24"/>
      <c r="B855" s="33"/>
      <c r="C855" s="3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1"/>
    </row>
    <row r="856" spans="1:44">
      <c r="A856" s="24"/>
      <c r="B856" s="33"/>
      <c r="C856" s="3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1"/>
    </row>
    <row r="857" spans="1:44">
      <c r="A857" s="24"/>
      <c r="B857" s="33"/>
      <c r="C857" s="3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1"/>
    </row>
    <row r="858" spans="1:44">
      <c r="A858" s="24"/>
      <c r="B858" s="33"/>
      <c r="C858" s="3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1"/>
    </row>
    <row r="859" spans="1:44">
      <c r="A859" s="24"/>
      <c r="B859" s="33"/>
      <c r="C859" s="3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1"/>
    </row>
    <row r="860" spans="1:44">
      <c r="A860" s="24"/>
      <c r="B860" s="33"/>
      <c r="C860" s="3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1"/>
    </row>
    <row r="861" spans="1:44">
      <c r="A861" s="24"/>
      <c r="B861" s="33"/>
      <c r="C861" s="3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1"/>
    </row>
    <row r="862" spans="1:44">
      <c r="A862" s="24"/>
      <c r="B862" s="33"/>
      <c r="C862" s="3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1"/>
    </row>
    <row r="863" spans="1:44">
      <c r="A863" s="24"/>
      <c r="B863" s="33"/>
      <c r="C863" s="3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1"/>
    </row>
    <row r="864" spans="1:44">
      <c r="A864" s="24"/>
      <c r="B864" s="33"/>
      <c r="C864" s="3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1"/>
    </row>
    <row r="865" spans="1:44">
      <c r="A865" s="24"/>
      <c r="B865" s="33"/>
      <c r="C865" s="3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1"/>
    </row>
    <row r="866" spans="1:44">
      <c r="A866" s="24"/>
      <c r="B866" s="33"/>
      <c r="C866" s="3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1"/>
    </row>
    <row r="867" spans="1:44">
      <c r="A867" s="24"/>
      <c r="B867" s="33"/>
      <c r="C867" s="3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1"/>
    </row>
    <row r="868" spans="1:44">
      <c r="A868" s="24"/>
      <c r="B868" s="33"/>
      <c r="C868" s="3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1"/>
    </row>
    <row r="869" spans="1:44">
      <c r="A869" s="24"/>
      <c r="B869" s="33"/>
      <c r="C869" s="3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1"/>
    </row>
    <row r="870" spans="1:44">
      <c r="A870" s="24"/>
      <c r="B870" s="33"/>
      <c r="C870" s="3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1"/>
    </row>
    <row r="871" spans="1:44">
      <c r="A871" s="24"/>
      <c r="B871" s="33"/>
      <c r="C871" s="3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1"/>
    </row>
    <row r="872" spans="1:44">
      <c r="A872" s="24"/>
      <c r="B872" s="33"/>
      <c r="C872" s="3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1"/>
    </row>
    <row r="873" spans="1:44">
      <c r="A873" s="24"/>
      <c r="B873" s="33"/>
      <c r="C873" s="3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1"/>
    </row>
    <row r="874" spans="1:44">
      <c r="A874" s="24"/>
      <c r="B874" s="33"/>
      <c r="C874" s="3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1"/>
    </row>
    <row r="875" spans="1:44">
      <c r="A875" s="24"/>
      <c r="B875" s="33"/>
      <c r="C875" s="3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1"/>
    </row>
    <row r="876" spans="1:44">
      <c r="A876" s="24"/>
      <c r="B876" s="33"/>
      <c r="C876" s="3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1"/>
    </row>
    <row r="877" spans="1:44">
      <c r="A877" s="24"/>
      <c r="B877" s="33"/>
      <c r="C877" s="3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1"/>
    </row>
    <row r="878" spans="1:44">
      <c r="A878" s="24"/>
      <c r="B878" s="33"/>
      <c r="C878" s="3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1"/>
    </row>
    <row r="879" spans="1:44">
      <c r="A879" s="24"/>
      <c r="B879" s="33"/>
      <c r="C879" s="3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1"/>
    </row>
    <row r="880" spans="1:44">
      <c r="A880" s="24"/>
      <c r="B880" s="33"/>
      <c r="C880" s="3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1"/>
    </row>
    <row r="881" spans="1:44">
      <c r="A881" s="24"/>
      <c r="B881" s="33"/>
      <c r="C881" s="3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1"/>
    </row>
    <row r="882" spans="1:44">
      <c r="A882" s="24"/>
      <c r="B882" s="33"/>
      <c r="C882" s="3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1"/>
    </row>
    <row r="883" spans="1:44">
      <c r="A883" s="24"/>
      <c r="B883" s="33"/>
      <c r="C883" s="3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1"/>
    </row>
    <row r="884" spans="1:44">
      <c r="A884" s="24"/>
      <c r="B884" s="33"/>
      <c r="C884" s="3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1"/>
    </row>
    <row r="885" spans="1:44">
      <c r="A885" s="24"/>
      <c r="B885" s="33"/>
      <c r="C885" s="3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1"/>
    </row>
    <row r="886" spans="1:44">
      <c r="A886" s="24"/>
      <c r="B886" s="33"/>
      <c r="C886" s="3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1"/>
    </row>
    <row r="887" spans="1:44">
      <c r="A887" s="24"/>
      <c r="B887" s="33"/>
      <c r="C887" s="3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1"/>
    </row>
    <row r="888" spans="1:44">
      <c r="A888" s="24"/>
      <c r="B888" s="33"/>
      <c r="C888" s="3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1"/>
    </row>
    <row r="889" spans="1:44">
      <c r="A889" s="24"/>
      <c r="B889" s="33"/>
      <c r="C889" s="3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1"/>
    </row>
    <row r="890" spans="1:44">
      <c r="A890" s="24"/>
      <c r="B890" s="33"/>
      <c r="C890" s="3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1"/>
    </row>
    <row r="891" spans="1:44">
      <c r="A891" s="24"/>
      <c r="B891" s="33"/>
      <c r="C891" s="3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1"/>
    </row>
    <row r="892" spans="1:44">
      <c r="A892" s="24"/>
      <c r="B892" s="33"/>
      <c r="C892" s="3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1"/>
    </row>
    <row r="893" spans="1:44">
      <c r="A893" s="24"/>
      <c r="B893" s="33"/>
      <c r="C893" s="3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1"/>
    </row>
    <row r="894" spans="1:44">
      <c r="A894" s="24"/>
      <c r="B894" s="33"/>
      <c r="C894" s="3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1"/>
    </row>
    <row r="895" spans="1:44">
      <c r="A895" s="24"/>
      <c r="B895" s="33"/>
      <c r="C895" s="3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1"/>
    </row>
    <row r="896" spans="1:44">
      <c r="A896" s="24"/>
      <c r="B896" s="33"/>
      <c r="C896" s="3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1"/>
    </row>
    <row r="897" spans="1:44">
      <c r="A897" s="24"/>
      <c r="B897" s="33"/>
      <c r="C897" s="3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1"/>
    </row>
    <row r="898" spans="1:44">
      <c r="A898" s="24"/>
      <c r="B898" s="33"/>
      <c r="C898" s="3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1"/>
    </row>
    <row r="899" spans="1:44">
      <c r="A899" s="24"/>
      <c r="B899" s="33"/>
      <c r="C899" s="3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1"/>
    </row>
    <row r="900" spans="1:44">
      <c r="A900" s="24"/>
      <c r="B900" s="33"/>
      <c r="C900" s="3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1"/>
    </row>
    <row r="901" spans="1:44">
      <c r="A901" s="24"/>
      <c r="B901" s="33"/>
      <c r="C901" s="3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1"/>
    </row>
    <row r="902" spans="1:44">
      <c r="A902" s="24"/>
      <c r="B902" s="33"/>
      <c r="C902" s="3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1"/>
    </row>
    <row r="903" spans="1:44">
      <c r="A903" s="24"/>
      <c r="B903" s="33"/>
      <c r="C903" s="3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1"/>
    </row>
    <row r="904" spans="1:44">
      <c r="A904" s="24"/>
      <c r="B904" s="33"/>
      <c r="C904" s="3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1"/>
    </row>
    <row r="905" spans="1:44">
      <c r="A905" s="24"/>
      <c r="B905" s="33"/>
      <c r="C905" s="3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1"/>
    </row>
    <row r="906" spans="1:44">
      <c r="A906" s="24"/>
      <c r="B906" s="33"/>
      <c r="C906" s="3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1"/>
    </row>
    <row r="907" spans="1:44">
      <c r="A907" s="24"/>
      <c r="B907" s="33"/>
      <c r="C907" s="3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1"/>
    </row>
    <row r="908" spans="1:44">
      <c r="A908" s="24"/>
      <c r="B908" s="33"/>
      <c r="C908" s="3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1"/>
    </row>
    <row r="909" spans="1:44">
      <c r="A909" s="24"/>
      <c r="B909" s="33"/>
      <c r="C909" s="3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1"/>
    </row>
    <row r="910" spans="1:44">
      <c r="A910" s="24"/>
      <c r="B910" s="33"/>
      <c r="C910" s="3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1"/>
    </row>
    <row r="911" spans="1:44">
      <c r="A911" s="24"/>
      <c r="B911" s="33"/>
      <c r="C911" s="3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1"/>
    </row>
    <row r="912" spans="1:44">
      <c r="A912" s="24"/>
      <c r="B912" s="33"/>
      <c r="C912" s="3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1"/>
    </row>
    <row r="913" spans="1:44">
      <c r="A913" s="24"/>
      <c r="B913" s="33"/>
      <c r="C913" s="3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1"/>
    </row>
    <row r="914" spans="1:44">
      <c r="A914" s="24"/>
      <c r="B914" s="33"/>
      <c r="C914" s="3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1"/>
    </row>
    <row r="915" spans="1:44">
      <c r="A915" s="24"/>
      <c r="B915" s="33"/>
      <c r="C915" s="3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1"/>
    </row>
    <row r="916" spans="1:44">
      <c r="A916" s="24"/>
      <c r="B916" s="33"/>
      <c r="C916" s="3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1"/>
    </row>
    <row r="917" spans="1:44">
      <c r="A917" s="24"/>
      <c r="B917" s="33"/>
      <c r="C917" s="3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1"/>
    </row>
    <row r="918" spans="1:44">
      <c r="A918" s="24"/>
      <c r="B918" s="33"/>
      <c r="C918" s="3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1"/>
    </row>
    <row r="919" spans="1:44">
      <c r="A919" s="24"/>
      <c r="B919" s="33"/>
      <c r="C919" s="3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1"/>
    </row>
    <row r="920" spans="1:44">
      <c r="A920" s="24"/>
      <c r="B920" s="33"/>
      <c r="C920" s="3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1"/>
    </row>
    <row r="921" spans="1:44">
      <c r="A921" s="24"/>
      <c r="B921" s="33"/>
      <c r="C921" s="3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1"/>
    </row>
    <row r="922" spans="1:44">
      <c r="A922" s="24"/>
      <c r="B922" s="33"/>
      <c r="C922" s="3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1"/>
    </row>
    <row r="923" spans="1:44">
      <c r="A923" s="24"/>
      <c r="B923" s="33"/>
      <c r="C923" s="3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1"/>
    </row>
    <row r="924" spans="1:44">
      <c r="A924" s="24"/>
      <c r="B924" s="33"/>
      <c r="C924" s="3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1"/>
    </row>
    <row r="925" spans="1:44">
      <c r="A925" s="24"/>
      <c r="B925" s="33"/>
      <c r="C925" s="3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1"/>
    </row>
    <row r="926" spans="1:44">
      <c r="A926" s="24"/>
      <c r="B926" s="33"/>
      <c r="C926" s="3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1"/>
    </row>
    <row r="927" spans="1:44">
      <c r="A927" s="24"/>
      <c r="B927" s="33"/>
      <c r="C927" s="3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1"/>
    </row>
    <row r="928" spans="1:44">
      <c r="A928" s="24"/>
      <c r="B928" s="33"/>
      <c r="C928" s="3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1"/>
    </row>
    <row r="929" spans="1:44">
      <c r="A929" s="24"/>
      <c r="B929" s="33"/>
      <c r="C929" s="3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1"/>
    </row>
    <row r="930" spans="1:44">
      <c r="A930" s="24"/>
      <c r="B930" s="33"/>
      <c r="C930" s="3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1"/>
    </row>
    <row r="931" spans="1:44">
      <c r="A931" s="24"/>
      <c r="B931" s="33"/>
      <c r="C931" s="3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1"/>
    </row>
    <row r="932" spans="1:44">
      <c r="A932" s="24"/>
      <c r="B932" s="33"/>
      <c r="C932" s="3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1"/>
    </row>
    <row r="933" spans="1:44">
      <c r="A933" s="24"/>
      <c r="B933" s="33"/>
      <c r="C933" s="3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1"/>
    </row>
    <row r="934" spans="1:44">
      <c r="A934" s="24"/>
      <c r="B934" s="33"/>
      <c r="C934" s="3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1"/>
    </row>
    <row r="935" spans="1:44">
      <c r="A935" s="24"/>
      <c r="B935" s="33"/>
      <c r="C935" s="3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1"/>
    </row>
    <row r="936" spans="1:44">
      <c r="A936" s="24"/>
      <c r="B936" s="33"/>
      <c r="C936" s="3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1"/>
    </row>
    <row r="937" spans="1:44">
      <c r="A937" s="24"/>
      <c r="B937" s="33"/>
      <c r="C937" s="3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1"/>
    </row>
    <row r="938" spans="1:44">
      <c r="A938" s="24"/>
      <c r="B938" s="33"/>
      <c r="C938" s="3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1"/>
    </row>
    <row r="939" spans="1:44">
      <c r="A939" s="24"/>
      <c r="B939" s="33"/>
      <c r="C939" s="3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1"/>
    </row>
    <row r="940" spans="1:44">
      <c r="A940" s="24"/>
      <c r="B940" s="33"/>
      <c r="C940" s="3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1"/>
    </row>
    <row r="941" spans="1:44">
      <c r="A941" s="24"/>
      <c r="B941" s="33"/>
      <c r="C941" s="3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1"/>
    </row>
    <row r="942" spans="1:44">
      <c r="A942" s="24"/>
      <c r="B942" s="33"/>
      <c r="C942" s="3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1"/>
    </row>
    <row r="943" spans="1:44">
      <c r="A943" s="24"/>
      <c r="B943" s="33"/>
      <c r="C943" s="3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1"/>
    </row>
    <row r="944" spans="1:44">
      <c r="A944" s="24"/>
      <c r="B944" s="33"/>
      <c r="C944" s="3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1"/>
    </row>
    <row r="945" spans="1:44">
      <c r="A945" s="24"/>
      <c r="B945" s="33"/>
      <c r="C945" s="3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1"/>
    </row>
    <row r="946" spans="1:44">
      <c r="A946" s="24"/>
      <c r="B946" s="33"/>
      <c r="C946" s="3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1"/>
    </row>
    <row r="947" spans="1:44">
      <c r="A947" s="24"/>
      <c r="B947" s="33"/>
      <c r="C947" s="3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1"/>
    </row>
    <row r="948" spans="1:44">
      <c r="A948" s="24"/>
      <c r="B948" s="33"/>
      <c r="C948" s="3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1"/>
    </row>
    <row r="949" spans="1:44">
      <c r="A949" s="24"/>
      <c r="B949" s="33"/>
      <c r="C949" s="3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1"/>
    </row>
    <row r="950" spans="1:44">
      <c r="A950" s="24"/>
      <c r="B950" s="33"/>
      <c r="C950" s="3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1"/>
    </row>
    <row r="951" spans="1:44">
      <c r="A951" s="24"/>
      <c r="B951" s="33"/>
      <c r="C951" s="3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1"/>
    </row>
    <row r="952" spans="1:44">
      <c r="A952" s="24"/>
      <c r="B952" s="33"/>
      <c r="C952" s="3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1"/>
    </row>
    <row r="953" spans="1:44">
      <c r="A953" s="24"/>
      <c r="B953" s="33"/>
      <c r="C953" s="3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1"/>
    </row>
    <row r="954" spans="1:44">
      <c r="A954" s="24"/>
      <c r="B954" s="33"/>
      <c r="C954" s="3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1"/>
    </row>
    <row r="955" spans="1:44">
      <c r="A955" s="24"/>
      <c r="B955" s="33"/>
      <c r="C955" s="3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1"/>
    </row>
    <row r="956" spans="1:44">
      <c r="A956" s="24"/>
      <c r="B956" s="33"/>
      <c r="C956" s="3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1"/>
    </row>
    <row r="957" spans="1:44">
      <c r="A957" s="24"/>
      <c r="B957" s="33"/>
      <c r="C957" s="3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1"/>
    </row>
    <row r="958" spans="1:44">
      <c r="A958" s="24"/>
      <c r="B958" s="33"/>
      <c r="C958" s="3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1"/>
    </row>
    <row r="959" spans="1:44">
      <c r="A959" s="24"/>
      <c r="B959" s="33"/>
      <c r="C959" s="3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1"/>
    </row>
    <row r="960" spans="1:44">
      <c r="A960" s="24"/>
      <c r="B960" s="33"/>
      <c r="C960" s="3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1"/>
    </row>
    <row r="961" spans="1:44">
      <c r="A961" s="24"/>
      <c r="B961" s="33"/>
      <c r="C961" s="3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1"/>
    </row>
    <row r="962" spans="1:44">
      <c r="A962" s="24"/>
      <c r="B962" s="33"/>
      <c r="C962" s="3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1"/>
    </row>
    <row r="963" spans="1:44">
      <c r="A963" s="24"/>
      <c r="B963" s="33"/>
      <c r="C963" s="3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1"/>
    </row>
    <row r="964" spans="1:44">
      <c r="A964" s="24"/>
      <c r="B964" s="33"/>
      <c r="C964" s="3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1"/>
    </row>
    <row r="965" spans="1:44">
      <c r="A965" s="24"/>
      <c r="B965" s="33"/>
      <c r="C965" s="3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1"/>
    </row>
    <row r="966" spans="1:44">
      <c r="A966" s="24"/>
      <c r="B966" s="33"/>
      <c r="C966" s="3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1"/>
    </row>
    <row r="967" spans="1:44">
      <c r="A967" s="24"/>
      <c r="B967" s="33"/>
      <c r="C967" s="3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1"/>
    </row>
    <row r="968" spans="1:44">
      <c r="A968" s="24"/>
      <c r="B968" s="33"/>
      <c r="C968" s="3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1"/>
    </row>
    <row r="969" spans="1:44">
      <c r="A969" s="24"/>
      <c r="B969" s="33"/>
      <c r="C969" s="3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1"/>
    </row>
    <row r="970" spans="1:44">
      <c r="A970" s="24"/>
      <c r="B970" s="33"/>
      <c r="C970" s="3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1"/>
    </row>
    <row r="971" spans="1:44">
      <c r="A971" s="24"/>
      <c r="B971" s="33"/>
      <c r="C971" s="3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1"/>
    </row>
    <row r="972" spans="1:44">
      <c r="A972" s="24"/>
      <c r="B972" s="33"/>
      <c r="C972" s="3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1"/>
    </row>
    <row r="973" spans="1:44">
      <c r="A973" s="24"/>
      <c r="B973" s="33"/>
      <c r="C973" s="3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1"/>
    </row>
    <row r="974" spans="1:44">
      <c r="A974" s="24"/>
      <c r="B974" s="33"/>
      <c r="C974" s="3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1"/>
    </row>
    <row r="975" spans="1:44">
      <c r="A975" s="24"/>
      <c r="B975" s="33"/>
      <c r="C975" s="3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1"/>
    </row>
    <row r="976" spans="1:44">
      <c r="A976" s="24"/>
      <c r="B976" s="33"/>
      <c r="C976" s="3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1"/>
    </row>
    <row r="977" spans="1:44">
      <c r="A977" s="24"/>
      <c r="B977" s="33"/>
      <c r="C977" s="3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1"/>
    </row>
    <row r="978" spans="1:44">
      <c r="A978" s="24"/>
      <c r="B978" s="33"/>
      <c r="C978" s="3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1"/>
    </row>
    <row r="979" spans="1:44">
      <c r="A979" s="24"/>
      <c r="B979" s="33"/>
      <c r="C979" s="3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1"/>
    </row>
    <row r="980" spans="1:44">
      <c r="A980" s="24"/>
      <c r="B980" s="33"/>
      <c r="C980" s="3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1"/>
    </row>
    <row r="981" spans="1:44">
      <c r="A981" s="24"/>
      <c r="B981" s="33"/>
      <c r="C981" s="3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1"/>
    </row>
    <row r="982" spans="1:44">
      <c r="A982" s="24"/>
      <c r="B982" s="33"/>
      <c r="C982" s="3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1"/>
    </row>
    <row r="983" spans="1:44">
      <c r="A983" s="24"/>
      <c r="B983" s="33"/>
      <c r="C983" s="3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1"/>
    </row>
    <row r="984" spans="1:44">
      <c r="A984" s="24"/>
      <c r="B984" s="33"/>
      <c r="C984" s="3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1"/>
    </row>
    <row r="985" spans="1:44">
      <c r="A985" s="24"/>
      <c r="B985" s="33"/>
      <c r="C985" s="3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1"/>
    </row>
    <row r="986" spans="1:44">
      <c r="A986" s="24"/>
      <c r="B986" s="33"/>
      <c r="C986" s="3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1"/>
    </row>
    <row r="987" spans="1:44">
      <c r="A987" s="24"/>
      <c r="B987" s="33"/>
      <c r="C987" s="3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1"/>
    </row>
    <row r="988" spans="1:44">
      <c r="A988" s="24"/>
      <c r="B988" s="33"/>
      <c r="C988" s="3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1"/>
    </row>
    <row r="989" spans="1:44">
      <c r="A989" s="24"/>
      <c r="B989" s="33"/>
      <c r="C989" s="3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1"/>
    </row>
    <row r="990" spans="1:44">
      <c r="A990" s="24"/>
      <c r="B990" s="33"/>
      <c r="C990" s="3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1"/>
    </row>
    <row r="991" spans="1:44">
      <c r="A991" s="24"/>
      <c r="B991" s="33"/>
      <c r="C991" s="3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1"/>
    </row>
    <row r="992" spans="1:44">
      <c r="A992" s="24"/>
      <c r="B992" s="33"/>
      <c r="C992" s="3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1"/>
    </row>
    <row r="993" spans="1:44">
      <c r="A993" s="24"/>
      <c r="B993" s="33"/>
      <c r="C993" s="3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1"/>
    </row>
    <row r="994" spans="1:44">
      <c r="A994" s="24"/>
      <c r="B994" s="33"/>
      <c r="C994" s="3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1"/>
    </row>
    <row r="995" spans="1:44">
      <c r="A995" s="24"/>
      <c r="B995" s="33"/>
      <c r="C995" s="3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1"/>
    </row>
    <row r="996" spans="1:44">
      <c r="A996" s="24"/>
      <c r="B996" s="33"/>
      <c r="C996" s="3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1"/>
    </row>
    <row r="997" spans="1:44">
      <c r="A997" s="24"/>
      <c r="B997" s="33"/>
      <c r="C997" s="3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1"/>
    </row>
    <row r="998" spans="1:44">
      <c r="A998" s="24"/>
      <c r="B998" s="33"/>
      <c r="C998" s="3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1"/>
    </row>
    <row r="999" spans="1:44">
      <c r="A999" s="24"/>
      <c r="B999" s="33"/>
      <c r="C999" s="3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1"/>
    </row>
    <row r="1000" spans="1:44">
      <c r="A1000" s="24"/>
      <c r="B1000" s="33"/>
      <c r="C1000" s="3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1"/>
    </row>
    <row r="1001" spans="1:44">
      <c r="A1001" s="24"/>
      <c r="B1001" s="33"/>
      <c r="C1001" s="3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1"/>
    </row>
    <row r="1002" spans="1:44">
      <c r="A1002" s="24"/>
      <c r="B1002" s="33"/>
      <c r="C1002" s="3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1"/>
    </row>
    <row r="1003" spans="1:44">
      <c r="A1003" s="24"/>
      <c r="B1003" s="33"/>
      <c r="C1003" s="3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1"/>
    </row>
    <row r="1004" spans="1:44">
      <c r="A1004" s="24"/>
      <c r="B1004" s="33"/>
      <c r="C1004" s="3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1"/>
    </row>
    <row r="1005" spans="1:44">
      <c r="A1005" s="24"/>
      <c r="B1005" s="33"/>
      <c r="C1005" s="3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1"/>
    </row>
    <row r="1006" spans="1:44">
      <c r="A1006" s="24"/>
      <c r="B1006" s="33"/>
      <c r="C1006" s="3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1"/>
    </row>
    <row r="1007" spans="1:44">
      <c r="A1007" s="24"/>
      <c r="B1007" s="33"/>
      <c r="C1007" s="3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1"/>
    </row>
    <row r="1008" spans="1:44">
      <c r="A1008" s="24"/>
      <c r="B1008" s="33"/>
      <c r="C1008" s="3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1"/>
    </row>
    <row r="1009" spans="1:44">
      <c r="A1009" s="24"/>
      <c r="B1009" s="33"/>
      <c r="C1009" s="3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1"/>
    </row>
    <row r="1010" spans="1:44">
      <c r="A1010" s="24"/>
      <c r="B1010" s="33"/>
      <c r="C1010" s="3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1"/>
    </row>
    <row r="1011" spans="1:44">
      <c r="A1011" s="24"/>
      <c r="B1011" s="33"/>
      <c r="C1011" s="3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1"/>
    </row>
    <row r="1012" spans="1:44">
      <c r="A1012" s="24"/>
      <c r="B1012" s="33"/>
      <c r="C1012" s="3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1"/>
    </row>
    <row r="1013" spans="1:44">
      <c r="A1013" s="24"/>
      <c r="B1013" s="33"/>
      <c r="C1013" s="3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1"/>
    </row>
    <row r="1014" spans="1:44">
      <c r="A1014" s="24"/>
      <c r="B1014" s="33"/>
      <c r="C1014" s="3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1"/>
    </row>
    <row r="1015" spans="1:44">
      <c r="A1015" s="24"/>
      <c r="B1015" s="33"/>
      <c r="C1015" s="3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1"/>
    </row>
    <row r="1016" spans="1:44">
      <c r="A1016" s="24"/>
      <c r="B1016" s="33"/>
      <c r="C1016" s="3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1"/>
    </row>
    <row r="1017" spans="1:44">
      <c r="A1017" s="24"/>
      <c r="B1017" s="33"/>
      <c r="C1017" s="3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1"/>
    </row>
    <row r="1018" spans="1:44">
      <c r="A1018" s="24"/>
      <c r="B1018" s="33"/>
      <c r="C1018" s="3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1"/>
    </row>
    <row r="1019" spans="1:44">
      <c r="A1019" s="24"/>
      <c r="B1019" s="33"/>
      <c r="C1019" s="3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1"/>
    </row>
    <row r="1020" spans="1:44">
      <c r="A1020" s="24"/>
      <c r="B1020" s="33"/>
      <c r="C1020" s="3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1"/>
    </row>
    <row r="1021" spans="1:44">
      <c r="A1021" s="24"/>
      <c r="B1021" s="33"/>
      <c r="C1021" s="3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1"/>
    </row>
    <row r="1022" spans="1:44">
      <c r="A1022" s="24"/>
      <c r="B1022" s="33"/>
      <c r="C1022" s="3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1"/>
    </row>
    <row r="1023" spans="1:44">
      <c r="A1023" s="24"/>
      <c r="B1023" s="33"/>
      <c r="C1023" s="3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1"/>
    </row>
    <row r="1024" spans="1:44">
      <c r="A1024" s="24"/>
      <c r="B1024" s="33"/>
      <c r="C1024" s="3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1"/>
    </row>
    <row r="1025" spans="1:44">
      <c r="A1025" s="24"/>
      <c r="B1025" s="33"/>
      <c r="C1025" s="3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1"/>
    </row>
    <row r="1026" spans="1:44">
      <c r="A1026" s="24"/>
      <c r="B1026" s="33"/>
      <c r="C1026" s="3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1"/>
    </row>
    <row r="1027" spans="1:44">
      <c r="A1027" s="24"/>
      <c r="B1027" s="33"/>
      <c r="C1027" s="3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1"/>
    </row>
    <row r="1028" spans="1:44">
      <c r="A1028" s="24"/>
      <c r="B1028" s="33"/>
      <c r="C1028" s="3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1"/>
    </row>
    <row r="1029" spans="1:44">
      <c r="A1029" s="24"/>
      <c r="B1029" s="33"/>
      <c r="C1029" s="3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1"/>
    </row>
    <row r="1030" spans="1:44">
      <c r="A1030" s="24"/>
      <c r="B1030" s="33"/>
      <c r="C1030" s="3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1"/>
    </row>
    <row r="1031" spans="1:44">
      <c r="A1031" s="24"/>
      <c r="B1031" s="33"/>
      <c r="C1031" s="3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1"/>
    </row>
    <row r="1032" spans="1:44">
      <c r="A1032" s="24"/>
      <c r="B1032" s="33"/>
      <c r="C1032" s="3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1"/>
    </row>
    <row r="1033" spans="1:44">
      <c r="A1033" s="24"/>
      <c r="B1033" s="33"/>
      <c r="C1033" s="3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1"/>
    </row>
    <row r="1034" spans="1:44">
      <c r="A1034" s="24"/>
      <c r="B1034" s="33"/>
      <c r="C1034" s="3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1"/>
    </row>
    <row r="1035" spans="1:44">
      <c r="A1035" s="24"/>
      <c r="B1035" s="33"/>
      <c r="C1035" s="3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1"/>
    </row>
    <row r="1036" spans="1:44">
      <c r="A1036" s="24"/>
      <c r="B1036" s="33"/>
      <c r="C1036" s="3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1"/>
    </row>
    <row r="1037" spans="1:44">
      <c r="A1037" s="24"/>
      <c r="B1037" s="33"/>
      <c r="C1037" s="3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1"/>
    </row>
    <row r="1038" spans="1:44">
      <c r="A1038" s="24"/>
      <c r="B1038" s="33"/>
      <c r="C1038" s="3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1"/>
    </row>
    <row r="1039" spans="1:44">
      <c r="A1039" s="24"/>
      <c r="B1039" s="33"/>
      <c r="C1039" s="3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1"/>
    </row>
    <row r="1040" spans="1:44">
      <c r="A1040" s="24"/>
      <c r="B1040" s="33"/>
      <c r="C1040" s="3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1"/>
    </row>
    <row r="1041" spans="1:44">
      <c r="A1041" s="24"/>
      <c r="B1041" s="33"/>
      <c r="C1041" s="3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1"/>
    </row>
    <row r="1042" spans="1:44">
      <c r="A1042" s="24"/>
      <c r="B1042" s="33"/>
      <c r="C1042" s="3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1"/>
    </row>
    <row r="1043" spans="1:44">
      <c r="A1043" s="24"/>
      <c r="B1043" s="33"/>
      <c r="C1043" s="3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1"/>
    </row>
    <row r="1044" spans="1:44">
      <c r="A1044" s="24"/>
      <c r="B1044" s="33"/>
      <c r="C1044" s="3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1"/>
    </row>
    <row r="1045" spans="1:44">
      <c r="A1045" s="24"/>
      <c r="B1045" s="33"/>
      <c r="C1045" s="3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1"/>
    </row>
    <row r="1046" spans="1:44">
      <c r="A1046" s="24"/>
      <c r="B1046" s="33"/>
      <c r="C1046" s="3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1"/>
    </row>
    <row r="1047" spans="1:44">
      <c r="A1047" s="24"/>
      <c r="B1047" s="33"/>
      <c r="C1047" s="3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1"/>
    </row>
    <row r="1048" spans="1:44">
      <c r="A1048" s="24"/>
      <c r="B1048" s="33"/>
      <c r="C1048" s="3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1"/>
    </row>
    <row r="1049" spans="1:44">
      <c r="A1049" s="24"/>
      <c r="B1049" s="33"/>
      <c r="C1049" s="3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1"/>
    </row>
    <row r="1050" spans="1:44">
      <c r="A1050" s="24"/>
      <c r="B1050" s="33"/>
      <c r="C1050" s="3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1"/>
    </row>
    <row r="1051" spans="1:44">
      <c r="A1051" s="24"/>
      <c r="B1051" s="33"/>
      <c r="C1051" s="3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1"/>
    </row>
    <row r="1052" spans="1:44">
      <c r="A1052" s="24"/>
      <c r="B1052" s="33"/>
      <c r="C1052" s="3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1"/>
    </row>
    <row r="1053" spans="1:44">
      <c r="A1053" s="24"/>
      <c r="B1053" s="33"/>
      <c r="C1053" s="3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1"/>
    </row>
    <row r="1054" spans="1:44">
      <c r="A1054" s="24"/>
      <c r="B1054" s="33"/>
      <c r="C1054" s="3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1"/>
    </row>
    <row r="1055" spans="1:44">
      <c r="A1055" s="24"/>
      <c r="B1055" s="33"/>
      <c r="C1055" s="3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1"/>
    </row>
    <row r="1056" spans="1:44">
      <c r="A1056" s="24"/>
      <c r="B1056" s="33"/>
      <c r="C1056" s="3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1"/>
    </row>
    <row r="1057" spans="1:44">
      <c r="A1057" s="24"/>
      <c r="B1057" s="33"/>
      <c r="C1057" s="3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1"/>
    </row>
    <row r="1058" spans="1:44">
      <c r="A1058" s="24"/>
      <c r="B1058" s="33"/>
      <c r="C1058" s="3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1"/>
    </row>
    <row r="1059" spans="1:44">
      <c r="A1059" s="24"/>
      <c r="B1059" s="33"/>
      <c r="C1059" s="3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1"/>
    </row>
    <row r="1060" spans="1:44">
      <c r="A1060" s="24"/>
      <c r="B1060" s="33"/>
      <c r="C1060" s="3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1"/>
    </row>
    <row r="1061" spans="1:44">
      <c r="A1061" s="24"/>
      <c r="B1061" s="33"/>
      <c r="C1061" s="3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1"/>
    </row>
    <row r="1062" spans="1:44">
      <c r="A1062" s="24"/>
      <c r="B1062" s="33"/>
      <c r="C1062" s="3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1"/>
    </row>
    <row r="1063" spans="1:44">
      <c r="A1063" s="24"/>
      <c r="B1063" s="33"/>
      <c r="C1063" s="3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1"/>
    </row>
    <row r="1064" spans="1:44">
      <c r="A1064" s="24"/>
      <c r="B1064" s="33"/>
      <c r="C1064" s="3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1"/>
    </row>
    <row r="1065" spans="1:44">
      <c r="A1065" s="24"/>
      <c r="B1065" s="33"/>
      <c r="C1065" s="3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1"/>
    </row>
    <row r="1066" spans="1:44">
      <c r="A1066" s="24"/>
      <c r="B1066" s="33"/>
      <c r="C1066" s="3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1"/>
    </row>
    <row r="1067" spans="1:44">
      <c r="A1067" s="24"/>
      <c r="B1067" s="33"/>
      <c r="C1067" s="3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1"/>
    </row>
    <row r="1068" spans="1:44">
      <c r="A1068" s="24"/>
      <c r="B1068" s="33"/>
      <c r="C1068" s="3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1"/>
    </row>
    <row r="1069" spans="1:44">
      <c r="A1069" s="24"/>
      <c r="B1069" s="33"/>
      <c r="C1069" s="3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1"/>
    </row>
    <row r="1070" spans="1:44">
      <c r="A1070" s="24"/>
      <c r="B1070" s="33"/>
      <c r="C1070" s="3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1"/>
    </row>
    <row r="1071" spans="1:44">
      <c r="A1071" s="24"/>
      <c r="B1071" s="33"/>
      <c r="C1071" s="3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1"/>
    </row>
    <row r="1072" spans="1:44">
      <c r="A1072" s="24"/>
      <c r="B1072" s="33"/>
      <c r="C1072" s="3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1"/>
    </row>
    <row r="1073" spans="1:44">
      <c r="A1073" s="24"/>
      <c r="B1073" s="33"/>
      <c r="C1073" s="3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1"/>
    </row>
    <row r="1074" spans="1:44">
      <c r="A1074" s="24"/>
      <c r="B1074" s="33"/>
      <c r="C1074" s="3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1"/>
    </row>
    <row r="1075" spans="1:44">
      <c r="A1075" s="24"/>
      <c r="B1075" s="33"/>
      <c r="C1075" s="3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1"/>
    </row>
    <row r="1076" spans="1:44">
      <c r="A1076" s="24"/>
      <c r="B1076" s="33"/>
      <c r="C1076" s="3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1"/>
    </row>
    <row r="1077" spans="1:44">
      <c r="A1077" s="24"/>
      <c r="B1077" s="33"/>
      <c r="C1077" s="3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1"/>
    </row>
    <row r="1078" spans="1:44">
      <c r="A1078" s="24"/>
      <c r="B1078" s="33"/>
      <c r="C1078" s="3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1"/>
    </row>
    <row r="1079" spans="1:44">
      <c r="A1079" s="24"/>
      <c r="B1079" s="33"/>
      <c r="C1079" s="3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1"/>
    </row>
    <row r="1080" spans="1:44">
      <c r="A1080" s="24"/>
      <c r="B1080" s="33"/>
      <c r="C1080" s="3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1"/>
    </row>
    <row r="1081" spans="1:44">
      <c r="A1081" s="24"/>
      <c r="B1081" s="33"/>
      <c r="C1081" s="3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1"/>
    </row>
    <row r="1082" spans="1:44">
      <c r="A1082" s="24"/>
      <c r="B1082" s="33"/>
      <c r="C1082" s="3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1"/>
    </row>
    <row r="1083" spans="1:44">
      <c r="A1083" s="24"/>
      <c r="B1083" s="33"/>
      <c r="C1083" s="3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1"/>
    </row>
    <row r="1084" spans="1:44">
      <c r="A1084" s="24"/>
      <c r="B1084" s="33"/>
      <c r="C1084" s="3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1"/>
    </row>
    <row r="1085" spans="1:44">
      <c r="A1085" s="24"/>
      <c r="B1085" s="33"/>
      <c r="C1085" s="3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1"/>
    </row>
    <row r="1086" spans="1:44">
      <c r="A1086" s="24"/>
      <c r="B1086" s="33"/>
      <c r="C1086" s="3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1"/>
    </row>
    <row r="1087" spans="1:44">
      <c r="A1087" s="24"/>
      <c r="B1087" s="33"/>
      <c r="C1087" s="3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1"/>
    </row>
    <row r="1088" spans="1:44">
      <c r="A1088" s="24"/>
      <c r="B1088" s="33"/>
      <c r="C1088" s="3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1"/>
    </row>
    <row r="1089" spans="1:44">
      <c r="A1089" s="24"/>
      <c r="B1089" s="33"/>
      <c r="C1089" s="3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1"/>
    </row>
    <row r="1090" spans="1:44">
      <c r="A1090" s="24"/>
      <c r="B1090" s="33"/>
      <c r="C1090" s="3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1"/>
    </row>
    <row r="1091" spans="1:44">
      <c r="A1091" s="24"/>
      <c r="B1091" s="33"/>
      <c r="C1091" s="3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1"/>
    </row>
    <row r="1092" spans="1:44">
      <c r="A1092" s="24"/>
      <c r="B1092" s="33"/>
      <c r="C1092" s="3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1"/>
    </row>
    <row r="1093" spans="1:44">
      <c r="A1093" s="24"/>
      <c r="B1093" s="33"/>
      <c r="C1093" s="3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1"/>
    </row>
    <row r="1094" spans="1:44">
      <c r="A1094" s="24"/>
      <c r="B1094" s="33"/>
      <c r="C1094" s="3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1"/>
    </row>
    <row r="1095" spans="1:44">
      <c r="A1095" s="24"/>
      <c r="B1095" s="33"/>
      <c r="C1095" s="3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1"/>
    </row>
    <row r="1096" spans="1:44">
      <c r="A1096" s="24"/>
      <c r="B1096" s="33"/>
      <c r="C1096" s="3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1"/>
    </row>
    <row r="1097" spans="1:44">
      <c r="A1097" s="24"/>
      <c r="B1097" s="33"/>
      <c r="C1097" s="3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1"/>
    </row>
    <row r="1098" spans="1:44">
      <c r="A1098" s="24"/>
      <c r="B1098" s="33"/>
      <c r="C1098" s="3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1"/>
    </row>
    <row r="1099" spans="1:44">
      <c r="A1099" s="24"/>
      <c r="B1099" s="33"/>
      <c r="C1099" s="3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1"/>
    </row>
    <row r="1100" spans="1:44">
      <c r="A1100" s="24"/>
      <c r="B1100" s="33"/>
      <c r="C1100" s="3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1"/>
    </row>
    <row r="1101" spans="1:44">
      <c r="A1101" s="24"/>
      <c r="B1101" s="33"/>
      <c r="C1101" s="3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1"/>
    </row>
    <row r="1102" spans="1:44">
      <c r="A1102" s="24"/>
      <c r="B1102" s="33"/>
      <c r="C1102" s="3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1"/>
    </row>
    <row r="1103" spans="1:44">
      <c r="A1103" s="24"/>
      <c r="B1103" s="33"/>
      <c r="C1103" s="3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1"/>
    </row>
    <row r="1104" spans="1:44">
      <c r="A1104" s="24"/>
      <c r="B1104" s="33"/>
      <c r="C1104" s="3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1"/>
    </row>
    <row r="1105" spans="1:44">
      <c r="A1105" s="24"/>
      <c r="B1105" s="33"/>
      <c r="C1105" s="3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1"/>
    </row>
    <row r="1106" spans="1:44">
      <c r="A1106" s="24"/>
      <c r="B1106" s="33"/>
      <c r="C1106" s="3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1"/>
    </row>
    <row r="1107" spans="1:44">
      <c r="A1107" s="24"/>
      <c r="B1107" s="33"/>
      <c r="C1107" s="3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1"/>
    </row>
    <row r="1108" spans="1:44">
      <c r="A1108" s="24"/>
      <c r="B1108" s="33"/>
      <c r="C1108" s="3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1"/>
    </row>
    <row r="1109" spans="1:44">
      <c r="A1109" s="24"/>
      <c r="B1109" s="33"/>
      <c r="C1109" s="3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1"/>
    </row>
    <row r="1110" spans="1:44">
      <c r="A1110" s="24"/>
      <c r="B1110" s="33"/>
      <c r="C1110" s="3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1"/>
    </row>
    <row r="1111" spans="1:44">
      <c r="A1111" s="24"/>
      <c r="B1111" s="33"/>
      <c r="C1111" s="3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1"/>
    </row>
    <row r="1112" spans="1:44">
      <c r="A1112" s="24"/>
      <c r="B1112" s="33"/>
      <c r="C1112" s="3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1"/>
    </row>
    <row r="1113" spans="1:44">
      <c r="A1113" s="24"/>
      <c r="B1113" s="33"/>
      <c r="C1113" s="3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1"/>
    </row>
    <row r="1114" spans="1:44">
      <c r="A1114" s="24"/>
      <c r="B1114" s="33"/>
      <c r="C1114" s="3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1"/>
    </row>
    <row r="1115" spans="1:44">
      <c r="A1115" s="24"/>
      <c r="B1115" s="33"/>
      <c r="C1115" s="3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1"/>
    </row>
    <row r="1116" spans="1:44">
      <c r="A1116" s="24"/>
      <c r="B1116" s="33"/>
      <c r="C1116" s="3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1"/>
    </row>
    <row r="1117" spans="1:44">
      <c r="A1117" s="24"/>
      <c r="B1117" s="33"/>
      <c r="C1117" s="3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1"/>
    </row>
    <row r="1118" spans="1:44">
      <c r="A1118" s="24"/>
      <c r="B1118" s="33"/>
      <c r="C1118" s="3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1"/>
    </row>
    <row r="1119" spans="1:44">
      <c r="A1119" s="24"/>
      <c r="B1119" s="33"/>
      <c r="C1119" s="3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1"/>
    </row>
    <row r="1120" spans="1:44">
      <c r="A1120" s="24"/>
      <c r="B1120" s="33"/>
      <c r="C1120" s="3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1"/>
    </row>
    <row r="1121" spans="1:44">
      <c r="A1121" s="24"/>
      <c r="B1121" s="33"/>
      <c r="C1121" s="3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1"/>
    </row>
    <row r="1122" spans="1:44">
      <c r="A1122" s="24"/>
      <c r="B1122" s="33"/>
      <c r="C1122" s="3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1"/>
    </row>
    <row r="1123" spans="1:44">
      <c r="A1123" s="24"/>
      <c r="B1123" s="33"/>
      <c r="C1123" s="3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1"/>
    </row>
    <row r="1124" spans="1:44">
      <c r="A1124" s="24"/>
      <c r="B1124" s="33"/>
      <c r="C1124" s="3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1"/>
    </row>
    <row r="1125" spans="1:44">
      <c r="A1125" s="24"/>
      <c r="B1125" s="33"/>
      <c r="C1125" s="3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1"/>
    </row>
    <row r="1126" spans="1:44">
      <c r="A1126" s="24"/>
      <c r="B1126" s="33"/>
      <c r="C1126" s="3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1"/>
    </row>
    <row r="1127" spans="1:44">
      <c r="A1127" s="24"/>
      <c r="B1127" s="33"/>
      <c r="C1127" s="3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1"/>
    </row>
    <row r="1128" spans="1:44">
      <c r="A1128" s="24"/>
      <c r="B1128" s="33"/>
      <c r="C1128" s="3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1"/>
    </row>
    <row r="1129" spans="1:44">
      <c r="A1129" s="24"/>
      <c r="B1129" s="33"/>
      <c r="C1129" s="3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1"/>
    </row>
    <row r="1130" spans="1:44">
      <c r="A1130" s="24"/>
      <c r="B1130" s="33"/>
      <c r="C1130" s="3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1"/>
    </row>
    <row r="1131" spans="1:44">
      <c r="A1131" s="24"/>
      <c r="B1131" s="33"/>
      <c r="C1131" s="3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1"/>
    </row>
    <row r="1132" spans="1:44">
      <c r="A1132" s="24"/>
      <c r="B1132" s="33"/>
      <c r="C1132" s="3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1"/>
    </row>
    <row r="1133" spans="1:44">
      <c r="A1133" s="24"/>
      <c r="B1133" s="33"/>
      <c r="C1133" s="3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1"/>
    </row>
    <row r="1134" spans="1:44">
      <c r="A1134" s="24"/>
      <c r="B1134" s="33"/>
      <c r="C1134" s="3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1"/>
    </row>
    <row r="1135" spans="1:44">
      <c r="A1135" s="24"/>
      <c r="B1135" s="33"/>
      <c r="C1135" s="3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1"/>
    </row>
    <row r="1136" spans="1:44">
      <c r="A1136" s="24"/>
      <c r="B1136" s="33"/>
      <c r="C1136" s="3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1"/>
    </row>
    <row r="1137" spans="1:44">
      <c r="A1137" s="24"/>
      <c r="B1137" s="33"/>
      <c r="C1137" s="3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1"/>
    </row>
    <row r="1138" spans="1:44">
      <c r="A1138" s="24"/>
      <c r="B1138" s="33"/>
      <c r="C1138" s="3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1"/>
    </row>
    <row r="1139" spans="1:44">
      <c r="A1139" s="24"/>
      <c r="B1139" s="33"/>
      <c r="C1139" s="3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1"/>
    </row>
    <row r="1140" spans="1:44">
      <c r="A1140" s="24"/>
      <c r="B1140" s="33"/>
      <c r="C1140" s="3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1"/>
    </row>
    <row r="1141" spans="1:44">
      <c r="A1141" s="24"/>
      <c r="B1141" s="33"/>
      <c r="C1141" s="3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1"/>
    </row>
    <row r="1142" spans="1:44">
      <c r="A1142" s="24"/>
      <c r="B1142" s="33"/>
      <c r="C1142" s="3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1"/>
    </row>
    <row r="1143" spans="1:44">
      <c r="A1143" s="24"/>
      <c r="B1143" s="33"/>
      <c r="C1143" s="3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1"/>
    </row>
    <row r="1144" spans="1:44">
      <c r="A1144" s="24"/>
      <c r="B1144" s="33"/>
      <c r="C1144" s="3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1"/>
    </row>
    <row r="1145" spans="1:44">
      <c r="A1145" s="24"/>
      <c r="B1145" s="33"/>
      <c r="C1145" s="3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1"/>
    </row>
    <row r="1146" spans="1:44">
      <c r="A1146" s="24"/>
      <c r="B1146" s="33"/>
      <c r="C1146" s="3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1"/>
    </row>
    <row r="1147" spans="1:44">
      <c r="A1147" s="24"/>
      <c r="B1147" s="33"/>
      <c r="C1147" s="3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1"/>
    </row>
    <row r="1148" spans="1:44">
      <c r="A1148" s="24"/>
      <c r="B1148" s="33"/>
      <c r="C1148" s="3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1"/>
    </row>
    <row r="1149" spans="1:44">
      <c r="A1149" s="24"/>
      <c r="B1149" s="33"/>
      <c r="C1149" s="3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1"/>
    </row>
    <row r="1150" spans="1:44">
      <c r="A1150" s="24"/>
      <c r="B1150" s="33"/>
      <c r="C1150" s="3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1"/>
    </row>
    <row r="1151" spans="1:44">
      <c r="A1151" s="24"/>
      <c r="B1151" s="33"/>
      <c r="C1151" s="3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1"/>
    </row>
    <row r="1152" spans="1:44">
      <c r="A1152" s="24"/>
      <c r="B1152" s="33"/>
      <c r="C1152" s="3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1"/>
    </row>
    <row r="1153" spans="1:44">
      <c r="A1153" s="24"/>
      <c r="B1153" s="33"/>
      <c r="C1153" s="3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1"/>
    </row>
    <row r="1154" spans="1:44">
      <c r="A1154" s="24"/>
      <c r="B1154" s="33"/>
      <c r="C1154" s="3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1"/>
    </row>
    <row r="1155" spans="1:44">
      <c r="A1155" s="24"/>
      <c r="B1155" s="33"/>
      <c r="C1155" s="3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1"/>
    </row>
    <row r="1156" spans="1:44">
      <c r="A1156" s="24"/>
      <c r="B1156" s="33"/>
      <c r="C1156" s="3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1"/>
    </row>
    <row r="1157" spans="1:44">
      <c r="A1157" s="24"/>
      <c r="B1157" s="33"/>
      <c r="C1157" s="3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1"/>
    </row>
    <row r="1158" spans="1:44">
      <c r="A1158" s="24"/>
      <c r="B1158" s="33"/>
      <c r="C1158" s="3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1"/>
    </row>
    <row r="1159" spans="1:44">
      <c r="A1159" s="24"/>
      <c r="B1159" s="33"/>
      <c r="C1159" s="3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1"/>
    </row>
    <row r="1160" spans="1:44">
      <c r="A1160" s="24"/>
      <c r="B1160" s="33"/>
      <c r="C1160" s="3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1"/>
    </row>
    <row r="1161" spans="1:44">
      <c r="A1161" s="24"/>
      <c r="B1161" s="33"/>
      <c r="C1161" s="3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1"/>
    </row>
    <row r="1162" spans="1:44">
      <c r="A1162" s="24"/>
      <c r="B1162" s="33"/>
      <c r="C1162" s="3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1"/>
    </row>
    <row r="1163" spans="1:44">
      <c r="A1163" s="24"/>
      <c r="B1163" s="33"/>
      <c r="C1163" s="3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1"/>
    </row>
    <row r="1164" spans="1:44">
      <c r="A1164" s="24"/>
      <c r="B1164" s="33"/>
      <c r="C1164" s="3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1"/>
    </row>
    <row r="1165" spans="1:44">
      <c r="A1165" s="24"/>
      <c r="B1165" s="33"/>
      <c r="C1165" s="3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1"/>
    </row>
    <row r="1166" spans="1:44">
      <c r="A1166" s="24"/>
      <c r="B1166" s="33"/>
      <c r="C1166" s="3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1"/>
    </row>
    <row r="1167" spans="1:44">
      <c r="A1167" s="24"/>
      <c r="B1167" s="33"/>
      <c r="C1167" s="3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1"/>
    </row>
    <row r="1168" spans="1:44">
      <c r="A1168" s="24"/>
      <c r="B1168" s="33"/>
      <c r="C1168" s="3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1"/>
    </row>
    <row r="1169" spans="1:44">
      <c r="A1169" s="24"/>
      <c r="B1169" s="33"/>
      <c r="C1169" s="3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1"/>
    </row>
    <row r="1170" spans="1:44">
      <c r="A1170" s="24"/>
      <c r="B1170" s="33"/>
      <c r="C1170" s="3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1"/>
    </row>
    <row r="1171" spans="1:44">
      <c r="A1171" s="24"/>
      <c r="B1171" s="33"/>
      <c r="C1171" s="3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1"/>
    </row>
    <row r="1172" spans="1:44">
      <c r="A1172" s="24"/>
      <c r="B1172" s="33"/>
      <c r="C1172" s="3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1"/>
    </row>
    <row r="1173" spans="1:44">
      <c r="A1173" s="24"/>
      <c r="B1173" s="33"/>
      <c r="C1173" s="3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1"/>
    </row>
    <row r="1174" spans="1:44">
      <c r="A1174" s="24"/>
      <c r="B1174" s="33"/>
      <c r="C1174" s="3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1"/>
    </row>
    <row r="1175" spans="1:44">
      <c r="A1175" s="24"/>
      <c r="B1175" s="33"/>
      <c r="C1175" s="3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1"/>
    </row>
    <row r="1176" spans="1:44">
      <c r="A1176" s="24"/>
      <c r="B1176" s="33"/>
      <c r="C1176" s="3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1"/>
    </row>
    <row r="1177" spans="1:44">
      <c r="A1177" s="24"/>
      <c r="B1177" s="33"/>
      <c r="C1177" s="3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1"/>
    </row>
    <row r="1178" spans="1:44">
      <c r="A1178" s="24"/>
      <c r="B1178" s="33"/>
      <c r="C1178" s="3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1"/>
    </row>
    <row r="1179" spans="1:44">
      <c r="A1179" s="24"/>
      <c r="B1179" s="33"/>
      <c r="C1179" s="3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1"/>
    </row>
    <row r="1180" spans="1:44">
      <c r="A1180" s="24"/>
      <c r="B1180" s="33"/>
      <c r="C1180" s="3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1"/>
    </row>
    <row r="1181" spans="1:44">
      <c r="A1181" s="24"/>
      <c r="B1181" s="33"/>
      <c r="C1181" s="3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1"/>
    </row>
    <row r="1182" spans="1:44">
      <c r="A1182" s="24"/>
      <c r="B1182" s="33"/>
      <c r="C1182" s="3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1"/>
    </row>
    <row r="1183" spans="1:44">
      <c r="A1183" s="24"/>
      <c r="B1183" s="33"/>
      <c r="C1183" s="3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1"/>
    </row>
    <row r="1184" spans="1:44">
      <c r="A1184" s="24"/>
      <c r="B1184" s="33"/>
      <c r="C1184" s="3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1"/>
    </row>
    <row r="1185" spans="1:44">
      <c r="A1185" s="24"/>
      <c r="B1185" s="33"/>
      <c r="C1185" s="3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1"/>
    </row>
    <row r="1186" spans="1:44">
      <c r="A1186" s="24"/>
      <c r="B1186" s="33"/>
      <c r="C1186" s="3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1"/>
    </row>
    <row r="1187" spans="1:44">
      <c r="A1187" s="24"/>
      <c r="B1187" s="33"/>
      <c r="C1187" s="3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1"/>
    </row>
    <row r="1188" spans="1:44">
      <c r="A1188" s="24"/>
      <c r="B1188" s="33"/>
      <c r="C1188" s="3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1"/>
    </row>
    <row r="1189" spans="1:44">
      <c r="A1189" s="24"/>
      <c r="B1189" s="33"/>
      <c r="C1189" s="3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1"/>
    </row>
    <row r="1190" spans="1:44">
      <c r="A1190" s="24"/>
      <c r="B1190" s="33"/>
      <c r="C1190" s="3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1"/>
    </row>
    <row r="1191" spans="1:44">
      <c r="A1191" s="24"/>
      <c r="B1191" s="33"/>
      <c r="C1191" s="3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1"/>
    </row>
    <row r="1192" spans="1:44">
      <c r="A1192" s="24"/>
      <c r="B1192" s="33"/>
      <c r="C1192" s="3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1"/>
    </row>
    <row r="1193" spans="1:44">
      <c r="A1193" s="24"/>
      <c r="B1193" s="33"/>
      <c r="C1193" s="3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1"/>
    </row>
    <row r="1194" spans="1:44">
      <c r="A1194" s="24"/>
      <c r="B1194" s="33"/>
      <c r="C1194" s="3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1"/>
    </row>
    <row r="1195" spans="1:44">
      <c r="A1195" s="24"/>
      <c r="B1195" s="33"/>
      <c r="C1195" s="3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1"/>
    </row>
    <row r="1196" spans="1:44">
      <c r="A1196" s="24"/>
      <c r="B1196" s="33"/>
      <c r="C1196" s="3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1"/>
    </row>
    <row r="1197" spans="1:44">
      <c r="A1197" s="24"/>
      <c r="B1197" s="33"/>
      <c r="C1197" s="3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1"/>
    </row>
    <row r="1198" spans="1:44">
      <c r="A1198" s="24"/>
      <c r="B1198" s="33"/>
      <c r="C1198" s="3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1"/>
    </row>
    <row r="1199" spans="1:44">
      <c r="A1199" s="24"/>
      <c r="B1199" s="33"/>
      <c r="C1199" s="3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1"/>
    </row>
    <row r="1200" spans="1:44">
      <c r="A1200" s="24"/>
      <c r="B1200" s="33"/>
      <c r="C1200" s="3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1"/>
    </row>
    <row r="1201" spans="1:44">
      <c r="A1201" s="24"/>
      <c r="B1201" s="33"/>
      <c r="C1201" s="3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1"/>
    </row>
    <row r="1202" spans="1:44">
      <c r="A1202" s="24"/>
      <c r="B1202" s="33"/>
      <c r="C1202" s="3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1"/>
    </row>
    <row r="1203" spans="1:44">
      <c r="A1203" s="24"/>
      <c r="B1203" s="33"/>
      <c r="C1203" s="3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1"/>
    </row>
    <row r="1204" spans="1:44">
      <c r="A1204" s="24"/>
      <c r="B1204" s="33"/>
      <c r="C1204" s="3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1"/>
    </row>
    <row r="1205" spans="1:44">
      <c r="A1205" s="24"/>
      <c r="B1205" s="33"/>
      <c r="C1205" s="3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1"/>
    </row>
    <row r="1206" spans="1:44">
      <c r="A1206" s="24"/>
      <c r="B1206" s="33"/>
      <c r="C1206" s="3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1"/>
    </row>
    <row r="1207" spans="1:44">
      <c r="A1207" s="24"/>
      <c r="B1207" s="33"/>
      <c r="C1207" s="3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1"/>
    </row>
    <row r="1208" spans="1:44">
      <c r="A1208" s="24"/>
      <c r="B1208" s="33"/>
      <c r="C1208" s="3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1"/>
    </row>
    <row r="1209" spans="1:44">
      <c r="A1209" s="24"/>
      <c r="B1209" s="33"/>
      <c r="C1209" s="3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1"/>
    </row>
    <row r="1210" spans="1:44">
      <c r="A1210" s="24"/>
      <c r="B1210" s="33"/>
      <c r="C1210" s="3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1"/>
    </row>
    <row r="1211" spans="1:44">
      <c r="A1211" s="24"/>
      <c r="B1211" s="33"/>
      <c r="C1211" s="3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1"/>
    </row>
    <row r="1212" spans="1:44">
      <c r="A1212" s="24"/>
      <c r="B1212" s="33"/>
      <c r="C1212" s="3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1"/>
    </row>
    <row r="1213" spans="1:44">
      <c r="A1213" s="24"/>
      <c r="B1213" s="33"/>
      <c r="C1213" s="3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1"/>
    </row>
    <row r="1214" spans="1:44">
      <c r="A1214" s="24"/>
      <c r="B1214" s="33"/>
      <c r="C1214" s="3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1"/>
    </row>
    <row r="1215" spans="1:44">
      <c r="A1215" s="24"/>
      <c r="B1215" s="33"/>
      <c r="C1215" s="3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1"/>
    </row>
    <row r="1216" spans="1:44">
      <c r="A1216" s="24"/>
      <c r="B1216" s="33"/>
      <c r="C1216" s="3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1"/>
    </row>
    <row r="1217" spans="1:44">
      <c r="A1217" s="24"/>
      <c r="B1217" s="33"/>
      <c r="C1217" s="3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1"/>
    </row>
    <row r="1218" spans="1:44">
      <c r="A1218" s="24"/>
      <c r="B1218" s="33"/>
      <c r="C1218" s="3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1"/>
    </row>
    <row r="1219" spans="1:44">
      <c r="A1219" s="24"/>
      <c r="B1219" s="33"/>
      <c r="C1219" s="3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1"/>
    </row>
    <row r="1220" spans="1:44">
      <c r="A1220" s="24"/>
      <c r="B1220" s="33"/>
      <c r="C1220" s="3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1"/>
    </row>
    <row r="1221" spans="1:44">
      <c r="A1221" s="24"/>
      <c r="B1221" s="33"/>
      <c r="C1221" s="3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1"/>
    </row>
    <row r="1222" spans="1:44">
      <c r="A1222" s="24"/>
      <c r="B1222" s="33"/>
      <c r="C1222" s="3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1"/>
    </row>
    <row r="1223" spans="1:44">
      <c r="A1223" s="24"/>
      <c r="B1223" s="33"/>
      <c r="C1223" s="3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1"/>
    </row>
    <row r="1224" spans="1:44">
      <c r="A1224" s="24"/>
      <c r="B1224" s="33"/>
      <c r="C1224" s="3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1"/>
    </row>
    <row r="1225" spans="1:44">
      <c r="A1225" s="24"/>
      <c r="B1225" s="33"/>
      <c r="C1225" s="3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1"/>
    </row>
    <row r="1226" spans="1:44">
      <c r="A1226" s="24"/>
      <c r="B1226" s="33"/>
      <c r="C1226" s="3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1"/>
    </row>
    <row r="1227" spans="1:44">
      <c r="A1227" s="24"/>
      <c r="B1227" s="33"/>
      <c r="C1227" s="3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1"/>
    </row>
    <row r="1228" spans="1:44">
      <c r="A1228" s="24"/>
      <c r="B1228" s="33"/>
      <c r="C1228" s="3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1"/>
    </row>
    <row r="1229" spans="1:44">
      <c r="A1229" s="24"/>
      <c r="B1229" s="33"/>
      <c r="C1229" s="3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1"/>
    </row>
    <row r="1230" spans="1:44">
      <c r="A1230" s="24"/>
      <c r="B1230" s="33"/>
      <c r="C1230" s="3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1"/>
    </row>
    <row r="1231" spans="1:44">
      <c r="A1231" s="24"/>
      <c r="B1231" s="33"/>
      <c r="C1231" s="3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1"/>
    </row>
    <row r="1232" spans="1:44">
      <c r="A1232" s="24"/>
      <c r="B1232" s="33"/>
      <c r="C1232" s="3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1"/>
    </row>
    <row r="1233" spans="1:44">
      <c r="A1233" s="24"/>
      <c r="B1233" s="33"/>
      <c r="C1233" s="3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1"/>
    </row>
    <row r="1234" spans="1:44">
      <c r="A1234" s="24"/>
      <c r="B1234" s="33"/>
      <c r="C1234" s="3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1"/>
    </row>
    <row r="1235" spans="1:44">
      <c r="A1235" s="24"/>
      <c r="B1235" s="33"/>
      <c r="C1235" s="3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1"/>
    </row>
    <row r="1236" spans="1:44">
      <c r="A1236" s="24"/>
      <c r="B1236" s="33"/>
      <c r="C1236" s="3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1"/>
    </row>
    <row r="1237" spans="1:44">
      <c r="A1237" s="24"/>
      <c r="B1237" s="33"/>
      <c r="C1237" s="3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1"/>
    </row>
    <row r="1238" spans="1:44">
      <c r="A1238" s="24"/>
      <c r="B1238" s="33"/>
      <c r="C1238" s="3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1"/>
    </row>
    <row r="1239" spans="1:44">
      <c r="A1239" s="24"/>
      <c r="B1239" s="33"/>
      <c r="C1239" s="3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1"/>
    </row>
    <row r="1240" spans="1:44">
      <c r="A1240" s="24"/>
      <c r="B1240" s="33"/>
      <c r="C1240" s="3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1"/>
    </row>
    <row r="1241" spans="1:44">
      <c r="A1241" s="24"/>
      <c r="B1241" s="33"/>
      <c r="C1241" s="3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1"/>
    </row>
    <row r="1242" spans="1:44">
      <c r="A1242" s="24"/>
      <c r="B1242" s="33"/>
      <c r="C1242" s="3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1"/>
    </row>
    <row r="1243" spans="1:44">
      <c r="A1243" s="24"/>
      <c r="B1243" s="33"/>
      <c r="C1243" s="3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1"/>
    </row>
    <row r="1244" spans="1:44">
      <c r="A1244" s="24"/>
      <c r="B1244" s="33"/>
      <c r="C1244" s="3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1"/>
    </row>
    <row r="1245" spans="1:44">
      <c r="A1245" s="24"/>
      <c r="B1245" s="33"/>
      <c r="C1245" s="3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1"/>
    </row>
    <row r="1246" spans="1:44">
      <c r="A1246" s="24"/>
      <c r="B1246" s="33"/>
      <c r="C1246" s="3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1"/>
    </row>
    <row r="1247" spans="1:44">
      <c r="A1247" s="24"/>
      <c r="B1247" s="33"/>
      <c r="C1247" s="3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1"/>
    </row>
    <row r="1248" spans="1:44">
      <c r="A1248" s="24"/>
      <c r="B1248" s="33"/>
      <c r="C1248" s="3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1"/>
    </row>
    <row r="1249" spans="1:44">
      <c r="A1249" s="24"/>
      <c r="B1249" s="33"/>
      <c r="C1249" s="3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1"/>
    </row>
    <row r="1250" spans="1:44">
      <c r="A1250" s="24"/>
      <c r="B1250" s="33"/>
      <c r="C1250" s="3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1"/>
    </row>
    <row r="1251" spans="1:44">
      <c r="A1251" s="24"/>
      <c r="B1251" s="33"/>
      <c r="C1251" s="3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1"/>
    </row>
    <row r="1252" spans="1:44">
      <c r="A1252" s="24"/>
      <c r="B1252" s="33"/>
      <c r="C1252" s="3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1"/>
    </row>
    <row r="1253" spans="1:44">
      <c r="A1253" s="24"/>
      <c r="B1253" s="33"/>
      <c r="C1253" s="3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1"/>
    </row>
    <row r="1254" spans="1:44">
      <c r="A1254" s="24"/>
      <c r="B1254" s="33"/>
      <c r="C1254" s="3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1"/>
    </row>
    <row r="1255" spans="1:44">
      <c r="A1255" s="24"/>
      <c r="B1255" s="33"/>
      <c r="C1255" s="3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1"/>
    </row>
    <row r="1256" spans="1:44">
      <c r="A1256" s="24"/>
      <c r="B1256" s="33"/>
      <c r="C1256" s="3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1"/>
    </row>
    <row r="1257" spans="1:44">
      <c r="A1257" s="24"/>
      <c r="B1257" s="33"/>
      <c r="C1257" s="3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1"/>
    </row>
    <row r="1258" spans="1:44">
      <c r="A1258" s="24"/>
      <c r="B1258" s="33"/>
      <c r="C1258" s="3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1"/>
    </row>
    <row r="1259" spans="1:44">
      <c r="A1259" s="24"/>
      <c r="B1259" s="33"/>
      <c r="C1259" s="3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1"/>
    </row>
    <row r="1260" spans="1:44">
      <c r="A1260" s="24"/>
      <c r="B1260" s="33"/>
      <c r="C1260" s="3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1"/>
    </row>
    <row r="1261" spans="1:44">
      <c r="A1261" s="24"/>
      <c r="B1261" s="33"/>
      <c r="C1261" s="3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1"/>
    </row>
    <row r="1262" spans="1:44">
      <c r="A1262" s="24"/>
      <c r="B1262" s="33"/>
      <c r="C1262" s="3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1"/>
    </row>
    <row r="1263" spans="1:44">
      <c r="A1263" s="24"/>
      <c r="B1263" s="33"/>
      <c r="C1263" s="3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1"/>
    </row>
    <row r="1264" spans="1:44">
      <c r="A1264" s="24"/>
      <c r="B1264" s="33"/>
      <c r="C1264" s="3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1"/>
    </row>
    <row r="1265" spans="1:44">
      <c r="A1265" s="24"/>
      <c r="B1265" s="33"/>
      <c r="C1265" s="3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1"/>
    </row>
    <row r="1266" spans="1:44">
      <c r="A1266" s="24"/>
      <c r="B1266" s="33"/>
      <c r="C1266" s="3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1"/>
    </row>
    <row r="1267" spans="1:44">
      <c r="A1267" s="24"/>
      <c r="B1267" s="33"/>
      <c r="C1267" s="3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1"/>
    </row>
    <row r="1268" spans="1:44">
      <c r="A1268" s="24"/>
      <c r="B1268" s="33"/>
      <c r="C1268" s="3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1"/>
    </row>
    <row r="1269" spans="1:44">
      <c r="A1269" s="24"/>
      <c r="B1269" s="33"/>
      <c r="C1269" s="3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1"/>
    </row>
    <row r="1270" spans="1:44">
      <c r="A1270" s="24"/>
      <c r="B1270" s="33"/>
      <c r="C1270" s="3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1"/>
    </row>
    <row r="1271" spans="1:44">
      <c r="A1271" s="24"/>
      <c r="B1271" s="33"/>
      <c r="C1271" s="3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1"/>
    </row>
    <row r="1272" spans="1:44">
      <c r="A1272" s="24"/>
      <c r="B1272" s="33"/>
      <c r="C1272" s="3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1"/>
    </row>
    <row r="1273" spans="1:44">
      <c r="A1273" s="24"/>
      <c r="B1273" s="33"/>
      <c r="C1273" s="3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1"/>
    </row>
    <row r="1274" spans="1:44">
      <c r="A1274" s="24"/>
      <c r="B1274" s="33"/>
      <c r="C1274" s="3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1"/>
    </row>
    <row r="1275" spans="1:44">
      <c r="A1275" s="24"/>
      <c r="B1275" s="33"/>
      <c r="C1275" s="3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1"/>
    </row>
    <row r="1276" spans="1:44">
      <c r="A1276" s="24"/>
      <c r="B1276" s="33"/>
      <c r="C1276" s="3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1"/>
    </row>
    <row r="1277" spans="1:44">
      <c r="A1277" s="24"/>
      <c r="B1277" s="33"/>
      <c r="C1277" s="3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1"/>
    </row>
    <row r="1278" spans="1:44">
      <c r="A1278" s="24"/>
      <c r="B1278" s="33"/>
      <c r="C1278" s="3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1"/>
    </row>
    <row r="1279" spans="1:44">
      <c r="A1279" s="24"/>
      <c r="B1279" s="33"/>
      <c r="C1279" s="3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1"/>
    </row>
    <row r="1280" spans="1:44">
      <c r="A1280" s="24"/>
      <c r="B1280" s="33"/>
      <c r="C1280" s="3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1"/>
    </row>
    <row r="1281" spans="1:44">
      <c r="A1281" s="24"/>
      <c r="B1281" s="33"/>
      <c r="C1281" s="3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1"/>
    </row>
    <row r="1282" spans="1:44">
      <c r="A1282" s="24"/>
      <c r="B1282" s="33"/>
      <c r="C1282" s="3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1"/>
    </row>
    <row r="1283" spans="1:44">
      <c r="A1283" s="24"/>
      <c r="B1283" s="33"/>
      <c r="C1283" s="3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1"/>
    </row>
    <row r="1284" spans="1:44">
      <c r="A1284" s="24"/>
      <c r="B1284" s="33"/>
      <c r="C1284" s="3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1"/>
    </row>
    <row r="1285" spans="1:44">
      <c r="A1285" s="24"/>
      <c r="B1285" s="33"/>
      <c r="C1285" s="3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1"/>
    </row>
    <row r="1286" spans="1:44">
      <c r="A1286" s="24"/>
      <c r="B1286" s="33"/>
      <c r="C1286" s="3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1"/>
    </row>
    <row r="1287" spans="1:44">
      <c r="A1287" s="24"/>
      <c r="B1287" s="33"/>
      <c r="C1287" s="3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1"/>
    </row>
    <row r="1288" spans="1:44">
      <c r="A1288" s="24"/>
      <c r="B1288" s="33"/>
      <c r="C1288" s="3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1"/>
    </row>
    <row r="1289" spans="1:44">
      <c r="A1289" s="24"/>
      <c r="B1289" s="33"/>
      <c r="C1289" s="3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1"/>
    </row>
    <row r="1290" spans="1:44">
      <c r="A1290" s="24"/>
      <c r="B1290" s="33"/>
      <c r="C1290" s="3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1"/>
    </row>
    <row r="1291" spans="1:44">
      <c r="A1291" s="24"/>
      <c r="B1291" s="33"/>
      <c r="C1291" s="3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1"/>
    </row>
    <row r="1292" spans="1:44">
      <c r="A1292" s="24"/>
      <c r="B1292" s="33"/>
      <c r="C1292" s="3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1"/>
    </row>
    <row r="1293" spans="1:44">
      <c r="A1293" s="24"/>
      <c r="B1293" s="33"/>
      <c r="C1293" s="3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1"/>
    </row>
    <row r="1294" spans="1:44">
      <c r="A1294" s="24"/>
      <c r="B1294" s="33"/>
      <c r="C1294" s="3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1"/>
    </row>
    <row r="1295" spans="1:44">
      <c r="A1295" s="24"/>
      <c r="B1295" s="33"/>
      <c r="C1295" s="3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1"/>
    </row>
    <row r="1296" spans="1:44">
      <c r="A1296" s="24"/>
      <c r="B1296" s="33"/>
      <c r="C1296" s="3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1"/>
    </row>
    <row r="1297" spans="1:44">
      <c r="A1297" s="24"/>
      <c r="B1297" s="33"/>
      <c r="C1297" s="3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1"/>
    </row>
    <row r="1298" spans="1:44">
      <c r="A1298" s="24"/>
      <c r="B1298" s="33"/>
      <c r="C1298" s="3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1"/>
    </row>
    <row r="1299" spans="1:44">
      <c r="A1299" s="24"/>
      <c r="B1299" s="33"/>
      <c r="C1299" s="3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1"/>
    </row>
    <row r="1300" spans="1:44">
      <c r="A1300" s="24"/>
      <c r="B1300" s="33"/>
      <c r="C1300" s="3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1"/>
    </row>
    <row r="1301" spans="1:44">
      <c r="A1301" s="24"/>
      <c r="B1301" s="33"/>
      <c r="C1301" s="3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1"/>
    </row>
    <row r="1302" spans="1:44">
      <c r="A1302" s="24"/>
      <c r="B1302" s="33"/>
      <c r="C1302" s="3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1"/>
    </row>
    <row r="1303" spans="1:44">
      <c r="A1303" s="24"/>
      <c r="B1303" s="33"/>
      <c r="C1303" s="3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1"/>
    </row>
    <row r="1304" spans="1:44">
      <c r="A1304" s="24"/>
      <c r="B1304" s="33"/>
      <c r="C1304" s="3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1"/>
    </row>
    <row r="1305" spans="1:44">
      <c r="A1305" s="24"/>
      <c r="B1305" s="33"/>
      <c r="C1305" s="3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1"/>
    </row>
    <row r="1306" spans="1:44">
      <c r="A1306" s="24"/>
      <c r="B1306" s="33"/>
      <c r="C1306" s="3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1"/>
    </row>
    <row r="1307" spans="1:44">
      <c r="A1307" s="24"/>
      <c r="B1307" s="33"/>
      <c r="C1307" s="3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1"/>
    </row>
    <row r="1308" spans="1:44">
      <c r="A1308" s="24"/>
      <c r="B1308" s="33"/>
      <c r="C1308" s="3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1"/>
    </row>
    <row r="1309" spans="1:44">
      <c r="A1309" s="24"/>
      <c r="B1309" s="33"/>
      <c r="C1309" s="3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1"/>
    </row>
    <row r="1310" spans="1:44">
      <c r="A1310" s="24"/>
      <c r="B1310" s="33"/>
      <c r="C1310" s="3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1"/>
    </row>
    <row r="1311" spans="1:44">
      <c r="A1311" s="24"/>
      <c r="B1311" s="33"/>
      <c r="C1311" s="3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1"/>
    </row>
    <row r="1312" spans="1:44">
      <c r="A1312" s="24"/>
      <c r="B1312" s="33"/>
      <c r="C1312" s="3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1"/>
    </row>
    <row r="1313" spans="1:44">
      <c r="A1313" s="24"/>
      <c r="B1313" s="33"/>
      <c r="C1313" s="3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1"/>
    </row>
    <row r="1314" spans="1:44">
      <c r="A1314" s="24"/>
      <c r="B1314" s="33"/>
      <c r="C1314" s="3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1"/>
    </row>
    <row r="1315" spans="1:44">
      <c r="A1315" s="24"/>
      <c r="B1315" s="33"/>
      <c r="C1315" s="3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1"/>
    </row>
    <row r="1316" spans="1:44">
      <c r="A1316" s="24"/>
      <c r="B1316" s="33"/>
      <c r="C1316" s="3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1"/>
    </row>
    <row r="1317" spans="1:44">
      <c r="A1317" s="24"/>
      <c r="B1317" s="33"/>
      <c r="C1317" s="3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1"/>
    </row>
    <row r="1318" spans="1:44">
      <c r="A1318" s="24"/>
      <c r="B1318" s="33"/>
      <c r="C1318" s="3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1"/>
    </row>
    <row r="1319" spans="1:44">
      <c r="A1319" s="24"/>
      <c r="B1319" s="33"/>
      <c r="C1319" s="3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1"/>
    </row>
    <row r="1320" spans="1:44">
      <c r="A1320" s="24"/>
      <c r="B1320" s="33"/>
      <c r="C1320" s="3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1"/>
    </row>
    <row r="1321" spans="1:44">
      <c r="A1321" s="24"/>
      <c r="B1321" s="33"/>
      <c r="C1321" s="3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1"/>
    </row>
    <row r="1322" spans="1:44">
      <c r="A1322" s="24"/>
      <c r="B1322" s="33"/>
      <c r="C1322" s="3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1"/>
    </row>
    <row r="1323" spans="1:44">
      <c r="A1323" s="24"/>
      <c r="B1323" s="33"/>
      <c r="C1323" s="3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1"/>
    </row>
    <row r="1324" spans="1:44">
      <c r="A1324" s="24"/>
      <c r="B1324" s="33"/>
      <c r="C1324" s="3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1"/>
    </row>
    <row r="1325" spans="1:44">
      <c r="A1325" s="24"/>
      <c r="B1325" s="33"/>
      <c r="C1325" s="3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1"/>
    </row>
    <row r="1326" spans="1:44">
      <c r="A1326" s="24"/>
      <c r="B1326" s="33"/>
      <c r="C1326" s="3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1"/>
    </row>
    <row r="1327" spans="1:44">
      <c r="A1327" s="24"/>
      <c r="B1327" s="33"/>
      <c r="C1327" s="3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1"/>
    </row>
    <row r="1328" spans="1:44">
      <c r="A1328" s="24"/>
      <c r="B1328" s="33"/>
      <c r="C1328" s="3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1"/>
    </row>
    <row r="1329" spans="1:44">
      <c r="A1329" s="24"/>
      <c r="B1329" s="33"/>
      <c r="C1329" s="3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1"/>
    </row>
    <row r="1330" spans="1:44">
      <c r="A1330" s="24"/>
      <c r="B1330" s="33"/>
      <c r="C1330" s="3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1"/>
    </row>
    <row r="1331" spans="1:44">
      <c r="A1331" s="24"/>
      <c r="B1331" s="33"/>
      <c r="C1331" s="3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1"/>
    </row>
    <row r="1332" spans="1:44">
      <c r="A1332" s="24"/>
      <c r="B1332" s="33"/>
      <c r="C1332" s="3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1"/>
    </row>
    <row r="1333" spans="1:44">
      <c r="A1333" s="24"/>
      <c r="B1333" s="33"/>
      <c r="C1333" s="3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1"/>
    </row>
    <row r="1334" spans="1:44">
      <c r="A1334" s="24"/>
      <c r="B1334" s="33"/>
      <c r="C1334" s="3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1"/>
    </row>
    <row r="1335" spans="1:44">
      <c r="A1335" s="24"/>
      <c r="B1335" s="33"/>
      <c r="C1335" s="3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1"/>
    </row>
    <row r="1336" spans="1:44">
      <c r="A1336" s="24"/>
      <c r="B1336" s="33"/>
      <c r="C1336" s="3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1"/>
    </row>
    <row r="1337" spans="1:44">
      <c r="A1337" s="24"/>
      <c r="B1337" s="33"/>
      <c r="C1337" s="3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1"/>
    </row>
    <row r="1338" spans="1:44">
      <c r="A1338" s="24"/>
      <c r="B1338" s="33"/>
      <c r="C1338" s="3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1"/>
    </row>
    <row r="1339" spans="1:44">
      <c r="A1339" s="24"/>
      <c r="B1339" s="33"/>
      <c r="C1339" s="3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1"/>
    </row>
    <row r="1340" spans="1:44">
      <c r="A1340" s="24"/>
      <c r="B1340" s="33"/>
      <c r="C1340" s="3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1"/>
    </row>
    <row r="1341" spans="1:44">
      <c r="A1341" s="24"/>
      <c r="B1341" s="33"/>
      <c r="C1341" s="3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1"/>
    </row>
    <row r="1342" spans="1:44">
      <c r="A1342" s="24"/>
      <c r="B1342" s="33"/>
      <c r="C1342" s="3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1"/>
    </row>
    <row r="1343" spans="1:44">
      <c r="A1343" s="24"/>
      <c r="B1343" s="33"/>
      <c r="C1343" s="3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1"/>
    </row>
    <row r="1344" spans="1:44">
      <c r="A1344" s="24"/>
      <c r="B1344" s="33"/>
      <c r="C1344" s="3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1"/>
    </row>
    <row r="1345" spans="1:44">
      <c r="A1345" s="24"/>
      <c r="B1345" s="33"/>
      <c r="C1345" s="3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1"/>
    </row>
    <row r="1346" spans="1:44">
      <c r="A1346" s="24"/>
      <c r="B1346" s="33"/>
      <c r="C1346" s="3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1"/>
    </row>
    <row r="1347" spans="1:44">
      <c r="A1347" s="24"/>
      <c r="B1347" s="33"/>
      <c r="C1347" s="3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1"/>
    </row>
    <row r="1348" spans="1:44">
      <c r="A1348" s="24"/>
      <c r="B1348" s="33"/>
      <c r="C1348" s="3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1"/>
    </row>
    <row r="1349" spans="1:44">
      <c r="A1349" s="24"/>
      <c r="B1349" s="33"/>
      <c r="C1349" s="3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1"/>
    </row>
    <row r="1350" spans="1:44">
      <c r="A1350" s="24"/>
      <c r="B1350" s="33"/>
      <c r="C1350" s="3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1"/>
    </row>
    <row r="1351" spans="1:44">
      <c r="A1351" s="24"/>
      <c r="B1351" s="33"/>
      <c r="C1351" s="3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1"/>
    </row>
    <row r="1352" spans="1:44">
      <c r="A1352" s="24"/>
      <c r="B1352" s="33"/>
      <c r="C1352" s="3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1"/>
    </row>
    <row r="1353" spans="1:44">
      <c r="A1353" s="24"/>
      <c r="B1353" s="33"/>
      <c r="C1353" s="3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1"/>
    </row>
    <row r="1354" spans="1:44">
      <c r="A1354" s="24"/>
      <c r="B1354" s="33"/>
      <c r="C1354" s="3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1"/>
    </row>
    <row r="1355" spans="1:44">
      <c r="A1355" s="24"/>
      <c r="B1355" s="33"/>
      <c r="C1355" s="3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1"/>
    </row>
    <row r="1356" spans="1:44">
      <c r="A1356" s="24"/>
      <c r="B1356" s="33"/>
      <c r="C1356" s="3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1"/>
    </row>
    <row r="1357" spans="1:44">
      <c r="A1357" s="24"/>
      <c r="B1357" s="33"/>
      <c r="C1357" s="3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1"/>
    </row>
    <row r="1358" spans="1:44">
      <c r="A1358" s="24"/>
      <c r="B1358" s="33"/>
      <c r="C1358" s="3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1"/>
    </row>
    <row r="1359" spans="1:44">
      <c r="A1359" s="24"/>
      <c r="B1359" s="33"/>
      <c r="C1359" s="3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1"/>
    </row>
    <row r="1360" spans="1:44">
      <c r="A1360" s="24"/>
      <c r="B1360" s="33"/>
      <c r="C1360" s="3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1"/>
    </row>
    <row r="1361" spans="1:44">
      <c r="A1361" s="24"/>
      <c r="B1361" s="33"/>
      <c r="C1361" s="3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1"/>
    </row>
    <row r="1362" spans="1:44">
      <c r="A1362" s="24"/>
      <c r="B1362" s="33"/>
      <c r="C1362" s="3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1"/>
    </row>
    <row r="1363" spans="1:44">
      <c r="A1363" s="24"/>
      <c r="B1363" s="33"/>
      <c r="C1363" s="3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1"/>
    </row>
    <row r="1364" spans="1:44">
      <c r="A1364" s="24"/>
      <c r="B1364" s="33"/>
      <c r="C1364" s="3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1"/>
    </row>
    <row r="1365" spans="1:44">
      <c r="A1365" s="24"/>
      <c r="B1365" s="33"/>
      <c r="C1365" s="3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1"/>
    </row>
    <row r="1366" spans="1:44">
      <c r="A1366" s="24"/>
      <c r="B1366" s="33"/>
      <c r="C1366" s="3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1"/>
    </row>
    <row r="1367" spans="1:44">
      <c r="A1367" s="24"/>
      <c r="B1367" s="33"/>
      <c r="C1367" s="3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1"/>
    </row>
    <row r="1368" spans="1:44">
      <c r="A1368" s="24"/>
      <c r="B1368" s="33"/>
      <c r="C1368" s="3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1"/>
    </row>
    <row r="1369" spans="1:44">
      <c r="A1369" s="24"/>
      <c r="B1369" s="33"/>
      <c r="C1369" s="3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1"/>
    </row>
    <row r="1370" spans="1:44">
      <c r="A1370" s="24"/>
      <c r="B1370" s="33"/>
      <c r="C1370" s="3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1"/>
    </row>
    <row r="1371" spans="1:44">
      <c r="A1371" s="24"/>
      <c r="B1371" s="33"/>
      <c r="C1371" s="3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1"/>
    </row>
    <row r="1372" spans="1:44">
      <c r="A1372" s="24"/>
      <c r="B1372" s="33"/>
      <c r="C1372" s="3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1"/>
    </row>
    <row r="1373" spans="1:44">
      <c r="A1373" s="24"/>
      <c r="B1373" s="33"/>
      <c r="C1373" s="3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1"/>
    </row>
    <row r="1374" spans="1:44">
      <c r="A1374" s="24"/>
      <c r="B1374" s="33"/>
      <c r="C1374" s="3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1"/>
    </row>
    <row r="1375" spans="1:44">
      <c r="A1375" s="24"/>
      <c r="B1375" s="33"/>
      <c r="C1375" s="3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1"/>
    </row>
    <row r="1376" spans="1:44">
      <c r="A1376" s="24"/>
      <c r="B1376" s="33"/>
      <c r="C1376" s="3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1"/>
    </row>
    <row r="1377" spans="1:44">
      <c r="A1377" s="24"/>
      <c r="B1377" s="33"/>
      <c r="C1377" s="3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1"/>
    </row>
    <row r="1378" spans="1:44">
      <c r="A1378" s="24"/>
      <c r="B1378" s="33"/>
      <c r="C1378" s="3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1"/>
    </row>
    <row r="1379" spans="1:44">
      <c r="A1379" s="24"/>
      <c r="B1379" s="33"/>
      <c r="C1379" s="3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1"/>
    </row>
    <row r="1380" spans="1:44">
      <c r="A1380" s="24"/>
      <c r="B1380" s="33"/>
      <c r="C1380" s="3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1"/>
    </row>
    <row r="1381" spans="1:44">
      <c r="A1381" s="24"/>
      <c r="B1381" s="33"/>
      <c r="C1381" s="3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1"/>
    </row>
    <row r="1382" spans="1:44">
      <c r="A1382" s="24"/>
      <c r="B1382" s="33"/>
      <c r="C1382" s="3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1"/>
    </row>
    <row r="1383" spans="1:44">
      <c r="A1383" s="24"/>
      <c r="B1383" s="33"/>
      <c r="C1383" s="3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1"/>
    </row>
    <row r="1384" spans="1:44">
      <c r="A1384" s="24"/>
      <c r="B1384" s="33"/>
      <c r="C1384" s="3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1"/>
    </row>
    <row r="1385" spans="1:44">
      <c r="A1385" s="24"/>
      <c r="B1385" s="33"/>
      <c r="C1385" s="3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1"/>
    </row>
    <row r="1386" spans="1:44">
      <c r="A1386" s="24"/>
      <c r="B1386" s="33"/>
      <c r="C1386" s="3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1"/>
    </row>
    <row r="1387" spans="1:44">
      <c r="A1387" s="24"/>
      <c r="B1387" s="33"/>
      <c r="C1387" s="3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1"/>
    </row>
    <row r="1388" spans="1:44">
      <c r="A1388" s="24"/>
      <c r="B1388" s="33"/>
      <c r="C1388" s="3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1"/>
    </row>
    <row r="1389" spans="1:44">
      <c r="A1389" s="24"/>
      <c r="B1389" s="33"/>
      <c r="C1389" s="3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1"/>
    </row>
    <row r="1390" spans="1:44">
      <c r="A1390" s="24"/>
      <c r="B1390" s="33"/>
      <c r="C1390" s="3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1"/>
    </row>
    <row r="1391" spans="1:44">
      <c r="A1391" s="24"/>
      <c r="B1391" s="33"/>
      <c r="C1391" s="3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1"/>
    </row>
    <row r="1392" spans="1:44">
      <c r="A1392" s="24"/>
      <c r="B1392" s="33"/>
      <c r="C1392" s="3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1"/>
    </row>
    <row r="1393" spans="1:44">
      <c r="A1393" s="24"/>
      <c r="B1393" s="33"/>
      <c r="C1393" s="3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1"/>
    </row>
    <row r="1394" spans="1:44">
      <c r="A1394" s="24"/>
      <c r="B1394" s="33"/>
      <c r="C1394" s="3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1"/>
    </row>
    <row r="1395" spans="1:44">
      <c r="A1395" s="24"/>
      <c r="B1395" s="33"/>
      <c r="C1395" s="3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1"/>
    </row>
    <row r="1396" spans="1:44">
      <c r="A1396" s="24"/>
      <c r="B1396" s="33"/>
      <c r="C1396" s="3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1"/>
    </row>
    <row r="1397" spans="1:44">
      <c r="A1397" s="24"/>
      <c r="B1397" s="33"/>
      <c r="C1397" s="3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1"/>
    </row>
    <row r="1398" spans="1:44">
      <c r="A1398" s="24"/>
      <c r="B1398" s="33"/>
      <c r="C1398" s="3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1"/>
    </row>
    <row r="1399" spans="1:44">
      <c r="A1399" s="24"/>
      <c r="B1399" s="33"/>
      <c r="C1399" s="3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1"/>
    </row>
    <row r="1400" spans="1:44">
      <c r="A1400" s="24"/>
      <c r="B1400" s="33"/>
      <c r="C1400" s="3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1"/>
    </row>
    <row r="1401" spans="1:44">
      <c r="A1401" s="24"/>
      <c r="B1401" s="33"/>
      <c r="C1401" s="3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1"/>
    </row>
    <row r="1402" spans="1:44">
      <c r="A1402" s="24"/>
      <c r="B1402" s="33"/>
      <c r="C1402" s="3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1"/>
    </row>
    <row r="1403" spans="1:44">
      <c r="A1403" s="24"/>
      <c r="B1403" s="33"/>
      <c r="C1403" s="3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1"/>
    </row>
    <row r="1404" spans="1:44">
      <c r="A1404" s="24"/>
      <c r="B1404" s="33"/>
      <c r="C1404" s="3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1"/>
    </row>
    <row r="1405" spans="1:44">
      <c r="A1405" s="24"/>
      <c r="B1405" s="33"/>
      <c r="C1405" s="3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1"/>
    </row>
    <row r="1406" spans="1:44">
      <c r="A1406" s="24"/>
      <c r="B1406" s="33"/>
      <c r="C1406" s="3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1"/>
    </row>
    <row r="1407" spans="1:44">
      <c r="A1407" s="24"/>
      <c r="B1407" s="33"/>
      <c r="C1407" s="3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1"/>
    </row>
    <row r="1408" spans="1:44">
      <c r="A1408" s="24"/>
      <c r="B1408" s="33"/>
      <c r="C1408" s="3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1"/>
    </row>
    <row r="1409" spans="1:44">
      <c r="A1409" s="24"/>
      <c r="B1409" s="33"/>
      <c r="C1409" s="3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1"/>
    </row>
    <row r="1410" spans="1:44">
      <c r="A1410" s="24"/>
      <c r="B1410" s="33"/>
      <c r="C1410" s="3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1"/>
    </row>
    <row r="1411" spans="1:44">
      <c r="A1411" s="24"/>
      <c r="B1411" s="33"/>
      <c r="C1411" s="3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1"/>
    </row>
    <row r="1412" spans="1:44">
      <c r="A1412" s="24"/>
      <c r="B1412" s="33"/>
      <c r="C1412" s="3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1"/>
    </row>
    <row r="1413" spans="1:44">
      <c r="A1413" s="24"/>
      <c r="B1413" s="33"/>
      <c r="C1413" s="3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1"/>
    </row>
    <row r="1414" spans="1:44">
      <c r="A1414" s="24"/>
      <c r="B1414" s="33"/>
      <c r="C1414" s="3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1"/>
    </row>
    <row r="1415" spans="1:44">
      <c r="A1415" s="24"/>
      <c r="B1415" s="33"/>
      <c r="C1415" s="3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1"/>
    </row>
    <row r="1416" spans="1:44">
      <c r="A1416" s="24"/>
      <c r="B1416" s="33"/>
      <c r="C1416" s="3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1"/>
    </row>
    <row r="1417" spans="1:44">
      <c r="A1417" s="24"/>
      <c r="B1417" s="33"/>
      <c r="C1417" s="3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1"/>
    </row>
    <row r="1418" spans="1:44">
      <c r="A1418" s="24"/>
      <c r="B1418" s="33"/>
      <c r="C1418" s="3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1"/>
    </row>
    <row r="1419" spans="1:44">
      <c r="A1419" s="24"/>
      <c r="B1419" s="33"/>
      <c r="C1419" s="3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1"/>
    </row>
    <row r="1420" spans="1:44">
      <c r="A1420" s="24"/>
      <c r="B1420" s="33"/>
      <c r="C1420" s="3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1"/>
    </row>
    <row r="1421" spans="1:44">
      <c r="A1421" s="24"/>
      <c r="B1421" s="33"/>
      <c r="C1421" s="3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1"/>
    </row>
    <row r="1422" spans="1:44">
      <c r="A1422" s="24"/>
      <c r="B1422" s="33"/>
      <c r="C1422" s="3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1"/>
    </row>
    <row r="1423" spans="1:44">
      <c r="A1423" s="24"/>
      <c r="B1423" s="33"/>
      <c r="C1423" s="3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1"/>
    </row>
    <row r="1424" spans="1:44">
      <c r="A1424" s="24"/>
      <c r="B1424" s="33"/>
      <c r="C1424" s="3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1"/>
    </row>
    <row r="1425" spans="1:44">
      <c r="A1425" s="24"/>
      <c r="B1425" s="33"/>
      <c r="C1425" s="3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1"/>
    </row>
    <row r="1426" spans="1:44">
      <c r="A1426" s="24"/>
      <c r="B1426" s="33"/>
      <c r="C1426" s="3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1"/>
    </row>
    <row r="1427" spans="1:44">
      <c r="A1427" s="24"/>
      <c r="B1427" s="33"/>
      <c r="C1427" s="3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1"/>
    </row>
    <row r="1428" spans="1:44">
      <c r="A1428" s="24"/>
      <c r="B1428" s="33"/>
      <c r="C1428" s="3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1"/>
    </row>
    <row r="1429" spans="1:44">
      <c r="A1429" s="24"/>
      <c r="B1429" s="33"/>
      <c r="C1429" s="3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1"/>
    </row>
    <row r="1430" spans="1:44">
      <c r="A1430" s="24"/>
      <c r="B1430" s="33"/>
      <c r="C1430" s="3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1"/>
    </row>
    <row r="1431" spans="1:44">
      <c r="A1431" s="24"/>
      <c r="B1431" s="33"/>
      <c r="C1431" s="3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1"/>
    </row>
    <row r="1432" spans="1:44">
      <c r="A1432" s="24"/>
      <c r="B1432" s="33"/>
      <c r="C1432" s="3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1"/>
    </row>
    <row r="1433" spans="1:44">
      <c r="A1433" s="24"/>
      <c r="B1433" s="33"/>
      <c r="C1433" s="3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1"/>
    </row>
    <row r="1434" spans="1:44">
      <c r="A1434" s="24"/>
      <c r="B1434" s="33"/>
      <c r="C1434" s="3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1"/>
    </row>
    <row r="1435" spans="1:44">
      <c r="A1435" s="24"/>
      <c r="B1435" s="33"/>
      <c r="C1435" s="3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1"/>
    </row>
    <row r="1436" spans="1:44">
      <c r="A1436" s="24"/>
      <c r="B1436" s="33"/>
      <c r="C1436" s="3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1"/>
    </row>
    <row r="1437" spans="1:44">
      <c r="A1437" s="24"/>
      <c r="B1437" s="33"/>
      <c r="C1437" s="3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1"/>
    </row>
    <row r="1438" spans="1:44">
      <c r="A1438" s="24"/>
      <c r="B1438" s="33"/>
      <c r="C1438" s="3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1"/>
    </row>
    <row r="1439" spans="1:44">
      <c r="A1439" s="24"/>
      <c r="B1439" s="33"/>
      <c r="C1439" s="3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1"/>
    </row>
    <row r="1440" spans="1:44">
      <c r="A1440" s="24"/>
      <c r="B1440" s="33"/>
      <c r="C1440" s="3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1"/>
    </row>
    <row r="1441" spans="1:44">
      <c r="A1441" s="24"/>
      <c r="B1441" s="33"/>
      <c r="C1441" s="3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1"/>
    </row>
    <row r="1442" spans="1:44">
      <c r="A1442" s="24"/>
      <c r="B1442" s="33"/>
      <c r="C1442" s="3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1"/>
    </row>
    <row r="1443" spans="1:44">
      <c r="A1443" s="24"/>
      <c r="B1443" s="33"/>
      <c r="C1443" s="3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1"/>
    </row>
    <row r="1444" spans="1:44">
      <c r="A1444" s="24"/>
      <c r="B1444" s="33"/>
      <c r="C1444" s="3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1"/>
    </row>
    <row r="1445" spans="1:44">
      <c r="A1445" s="24"/>
      <c r="B1445" s="33"/>
      <c r="C1445" s="3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1"/>
    </row>
    <row r="1446" spans="1:44">
      <c r="A1446" s="24"/>
      <c r="B1446" s="33"/>
      <c r="C1446" s="3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1"/>
    </row>
    <row r="1447" spans="1:44">
      <c r="A1447" s="24"/>
      <c r="B1447" s="33"/>
      <c r="C1447" s="3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1"/>
    </row>
    <row r="1448" spans="1:44">
      <c r="A1448" s="24"/>
      <c r="B1448" s="33"/>
      <c r="C1448" s="3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1"/>
    </row>
    <row r="1449" spans="1:44">
      <c r="A1449" s="24"/>
      <c r="B1449" s="33"/>
      <c r="C1449" s="3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1"/>
    </row>
    <row r="1450" spans="1:44">
      <c r="A1450" s="24"/>
      <c r="B1450" s="33"/>
      <c r="C1450" s="3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1"/>
    </row>
    <row r="1451" spans="1:44">
      <c r="A1451" s="24"/>
      <c r="B1451" s="33"/>
      <c r="C1451" s="3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1"/>
    </row>
    <row r="1452" spans="1:44">
      <c r="A1452" s="24"/>
      <c r="B1452" s="33"/>
      <c r="C1452" s="3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1"/>
    </row>
    <row r="1453" spans="1:44">
      <c r="A1453" s="24"/>
      <c r="B1453" s="33"/>
      <c r="C1453" s="3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1"/>
    </row>
    <row r="1454" spans="1:44">
      <c r="A1454" s="24"/>
      <c r="B1454" s="33"/>
      <c r="C1454" s="3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1"/>
    </row>
    <row r="1455" spans="1:44">
      <c r="A1455" s="24"/>
      <c r="B1455" s="33"/>
      <c r="C1455" s="3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1"/>
    </row>
    <row r="1456" spans="1:44">
      <c r="A1456" s="24"/>
      <c r="B1456" s="33"/>
      <c r="C1456" s="3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1"/>
    </row>
    <row r="1457" spans="1:44">
      <c r="A1457" s="24"/>
      <c r="B1457" s="33"/>
      <c r="C1457" s="3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1"/>
    </row>
    <row r="1458" spans="1:44">
      <c r="A1458" s="24"/>
      <c r="B1458" s="33"/>
      <c r="C1458" s="3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1"/>
    </row>
    <row r="1459" spans="1:44">
      <c r="A1459" s="24"/>
      <c r="B1459" s="33"/>
      <c r="C1459" s="3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1"/>
    </row>
    <row r="1460" spans="1:44">
      <c r="A1460" s="24"/>
      <c r="B1460" s="33"/>
      <c r="C1460" s="3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1"/>
    </row>
    <row r="1461" spans="1:44">
      <c r="A1461" s="24"/>
      <c r="B1461" s="33"/>
      <c r="C1461" s="3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1"/>
    </row>
    <row r="1462" spans="1:44">
      <c r="A1462" s="24"/>
      <c r="B1462" s="33"/>
      <c r="C1462" s="3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1"/>
    </row>
    <row r="1463" spans="1:44">
      <c r="A1463" s="24"/>
      <c r="B1463" s="33"/>
      <c r="C1463" s="3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1"/>
    </row>
    <row r="1464" spans="1:44">
      <c r="A1464" s="24"/>
      <c r="B1464" s="33"/>
      <c r="C1464" s="3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1"/>
    </row>
    <row r="1465" spans="1:44">
      <c r="A1465" s="24"/>
      <c r="B1465" s="33"/>
      <c r="C1465" s="3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1"/>
    </row>
    <row r="1466" spans="1:44">
      <c r="A1466" s="24"/>
      <c r="B1466" s="33"/>
      <c r="C1466" s="3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1"/>
    </row>
    <row r="1467" spans="1:44">
      <c r="A1467" s="24"/>
      <c r="B1467" s="33"/>
      <c r="C1467" s="3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1"/>
    </row>
    <row r="1468" spans="1:44">
      <c r="A1468" s="24"/>
      <c r="B1468" s="33"/>
      <c r="C1468" s="3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1"/>
    </row>
    <row r="1469" spans="1:44">
      <c r="A1469" s="24"/>
      <c r="B1469" s="33"/>
      <c r="C1469" s="3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1"/>
    </row>
    <row r="1470" spans="1:44">
      <c r="A1470" s="24"/>
      <c r="B1470" s="33"/>
      <c r="C1470" s="3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1"/>
    </row>
    <row r="1471" spans="1:44">
      <c r="A1471" s="24"/>
      <c r="B1471" s="33"/>
      <c r="C1471" s="3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1"/>
    </row>
    <row r="1472" spans="1:44">
      <c r="A1472" s="24"/>
      <c r="B1472" s="33"/>
      <c r="C1472" s="3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1"/>
    </row>
    <row r="1473" spans="1:44">
      <c r="A1473" s="24"/>
      <c r="B1473" s="33"/>
      <c r="C1473" s="3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1"/>
    </row>
    <row r="1474" spans="1:44">
      <c r="A1474" s="24"/>
      <c r="B1474" s="33"/>
      <c r="C1474" s="3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1"/>
    </row>
    <row r="1475" spans="1:44">
      <c r="A1475" s="24"/>
      <c r="B1475" s="33"/>
      <c r="C1475" s="3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1"/>
    </row>
    <row r="1476" spans="1:44">
      <c r="A1476" s="24"/>
      <c r="B1476" s="33"/>
      <c r="C1476" s="3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1"/>
    </row>
    <row r="1477" spans="1:44">
      <c r="A1477" s="24"/>
      <c r="B1477" s="33"/>
      <c r="C1477" s="3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1"/>
    </row>
    <row r="1478" spans="1:44">
      <c r="A1478" s="24"/>
      <c r="B1478" s="33"/>
      <c r="C1478" s="3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1"/>
    </row>
    <row r="1479" spans="1:44">
      <c r="A1479" s="24"/>
      <c r="B1479" s="33"/>
      <c r="C1479" s="3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1"/>
    </row>
    <row r="1480" spans="1:44">
      <c r="A1480" s="24"/>
      <c r="B1480" s="33"/>
      <c r="C1480" s="3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1"/>
    </row>
    <row r="1481" spans="1:44">
      <c r="A1481" s="24"/>
      <c r="B1481" s="33"/>
      <c r="C1481" s="3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1"/>
    </row>
    <row r="1482" spans="1:44">
      <c r="A1482" s="24"/>
      <c r="B1482" s="33"/>
      <c r="C1482" s="3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1"/>
    </row>
    <row r="1483" spans="1:44">
      <c r="A1483" s="24"/>
      <c r="B1483" s="33"/>
      <c r="C1483" s="3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1"/>
    </row>
    <row r="1484" spans="1:44">
      <c r="A1484" s="24"/>
      <c r="B1484" s="33"/>
      <c r="C1484" s="3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1"/>
    </row>
    <row r="1485" spans="1:44">
      <c r="A1485" s="24"/>
      <c r="B1485" s="33"/>
      <c r="C1485" s="3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1"/>
    </row>
    <row r="1486" spans="1:44">
      <c r="A1486" s="24"/>
      <c r="B1486" s="33"/>
      <c r="C1486" s="3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1"/>
    </row>
    <row r="1487" spans="1:44">
      <c r="A1487" s="24"/>
      <c r="B1487" s="33"/>
      <c r="C1487" s="3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1"/>
    </row>
    <row r="1488" spans="1:44">
      <c r="A1488" s="24"/>
      <c r="B1488" s="33"/>
      <c r="C1488" s="3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1"/>
    </row>
    <row r="1489" spans="1:44">
      <c r="A1489" s="24"/>
      <c r="B1489" s="33"/>
      <c r="C1489" s="3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1"/>
    </row>
    <row r="1490" spans="1:44">
      <c r="A1490" s="24"/>
      <c r="B1490" s="33"/>
      <c r="C1490" s="3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1"/>
    </row>
    <row r="1491" spans="1:44">
      <c r="A1491" s="24"/>
      <c r="B1491" s="33"/>
      <c r="C1491" s="3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1"/>
    </row>
    <row r="1492" spans="1:44">
      <c r="A1492" s="24"/>
      <c r="B1492" s="33"/>
      <c r="C1492" s="3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1"/>
    </row>
    <row r="1493" spans="1:44">
      <c r="A1493" s="24"/>
      <c r="B1493" s="33"/>
      <c r="C1493" s="3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1"/>
    </row>
    <row r="1494" spans="1:44">
      <c r="A1494" s="24"/>
      <c r="B1494" s="33"/>
      <c r="C1494" s="3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1"/>
    </row>
    <row r="1495" spans="1:44">
      <c r="A1495" s="24"/>
      <c r="B1495" s="33"/>
      <c r="C1495" s="3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1"/>
    </row>
    <row r="1496" spans="1:44">
      <c r="A1496" s="24"/>
      <c r="B1496" s="33"/>
      <c r="C1496" s="3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1"/>
    </row>
    <row r="1497" spans="1:44">
      <c r="A1497" s="24"/>
      <c r="B1497" s="33"/>
      <c r="C1497" s="3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1"/>
    </row>
    <row r="1498" spans="1:44">
      <c r="A1498" s="24"/>
      <c r="B1498" s="33"/>
      <c r="C1498" s="3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1"/>
    </row>
    <row r="1499" spans="1:44">
      <c r="A1499" s="24"/>
      <c r="B1499" s="33"/>
      <c r="C1499" s="3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1"/>
    </row>
    <row r="1500" spans="1:44">
      <c r="A1500" s="24"/>
      <c r="B1500" s="33"/>
      <c r="C1500" s="3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1"/>
    </row>
    <row r="1501" spans="1:44">
      <c r="A1501" s="24"/>
      <c r="B1501" s="33"/>
      <c r="C1501" s="3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1"/>
    </row>
    <row r="1502" spans="1:44">
      <c r="A1502" s="24"/>
      <c r="B1502" s="33"/>
      <c r="C1502" s="3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1"/>
    </row>
    <row r="1503" spans="1:44">
      <c r="A1503" s="24"/>
      <c r="B1503" s="33"/>
      <c r="C1503" s="3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1"/>
    </row>
    <row r="1504" spans="1:44">
      <c r="A1504" s="24"/>
      <c r="B1504" s="33"/>
      <c r="C1504" s="3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1"/>
    </row>
    <row r="1505" spans="1:44">
      <c r="A1505" s="24"/>
      <c r="B1505" s="33"/>
      <c r="C1505" s="3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1"/>
    </row>
    <row r="1506" spans="1:44">
      <c r="A1506" s="24"/>
      <c r="B1506" s="33"/>
      <c r="C1506" s="3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1"/>
    </row>
    <row r="1507" spans="1:44">
      <c r="A1507" s="24"/>
      <c r="B1507" s="33"/>
      <c r="C1507" s="3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1"/>
    </row>
    <row r="1508" spans="1:44">
      <c r="A1508" s="24"/>
      <c r="B1508" s="33"/>
      <c r="C1508" s="3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1"/>
    </row>
    <row r="1509" spans="1:44">
      <c r="A1509" s="24"/>
      <c r="B1509" s="33"/>
      <c r="C1509" s="3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1"/>
    </row>
    <row r="1510" spans="1:44">
      <c r="A1510" s="24"/>
      <c r="B1510" s="33"/>
      <c r="C1510" s="3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1"/>
    </row>
    <row r="1511" spans="1:44">
      <c r="A1511" s="24"/>
      <c r="B1511" s="33"/>
      <c r="C1511" s="3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1"/>
    </row>
    <row r="1512" spans="1:44">
      <c r="A1512" s="24"/>
      <c r="B1512" s="33"/>
      <c r="C1512" s="3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1"/>
    </row>
    <row r="1513" spans="1:44">
      <c r="A1513" s="24"/>
      <c r="B1513" s="33"/>
      <c r="C1513" s="3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1"/>
    </row>
    <row r="1514" spans="1:44">
      <c r="A1514" s="24"/>
      <c r="B1514" s="33"/>
      <c r="C1514" s="3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1"/>
    </row>
    <row r="1515" spans="1:44">
      <c r="A1515" s="24"/>
      <c r="B1515" s="33"/>
      <c r="C1515" s="3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1"/>
    </row>
    <row r="1516" spans="1:44">
      <c r="A1516" s="24"/>
      <c r="B1516" s="33"/>
      <c r="C1516" s="3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1"/>
    </row>
    <row r="1517" spans="1:44">
      <c r="A1517" s="24"/>
      <c r="B1517" s="33"/>
      <c r="C1517" s="3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1"/>
    </row>
    <row r="1518" spans="1:44">
      <c r="A1518" s="24"/>
      <c r="B1518" s="33"/>
      <c r="C1518" s="3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1"/>
    </row>
    <row r="1519" spans="1:44">
      <c r="A1519" s="24"/>
      <c r="B1519" s="33"/>
      <c r="C1519" s="3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1"/>
    </row>
    <row r="1520" spans="1:44">
      <c r="A1520" s="24"/>
      <c r="B1520" s="33"/>
      <c r="C1520" s="3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1"/>
    </row>
    <row r="1521" spans="1:44">
      <c r="A1521" s="24"/>
      <c r="B1521" s="33"/>
      <c r="C1521" s="3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1"/>
    </row>
    <row r="1522" spans="1:44">
      <c r="A1522" s="24"/>
      <c r="B1522" s="33"/>
      <c r="C1522" s="3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1"/>
    </row>
    <row r="1523" spans="1:44">
      <c r="A1523" s="24"/>
      <c r="B1523" s="33"/>
      <c r="C1523" s="3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1"/>
    </row>
    <row r="1524" spans="1:44">
      <c r="A1524" s="24"/>
      <c r="B1524" s="33"/>
      <c r="C1524" s="3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1"/>
    </row>
    <row r="1525" spans="1:44">
      <c r="A1525" s="24"/>
      <c r="B1525" s="33"/>
      <c r="C1525" s="3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1"/>
    </row>
    <row r="1526" spans="1:44">
      <c r="A1526" s="24"/>
      <c r="B1526" s="33"/>
      <c r="C1526" s="3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1"/>
    </row>
    <row r="1527" spans="1:44">
      <c r="A1527" s="24"/>
      <c r="B1527" s="33"/>
      <c r="C1527" s="3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1"/>
    </row>
    <row r="1528" spans="1:44">
      <c r="A1528" s="24"/>
      <c r="B1528" s="33"/>
      <c r="C1528" s="3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1"/>
    </row>
    <row r="1529" spans="1:44">
      <c r="A1529" s="24"/>
      <c r="B1529" s="33"/>
      <c r="C1529" s="3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1"/>
    </row>
    <row r="1530" spans="1:44">
      <c r="A1530" s="24"/>
      <c r="B1530" s="33"/>
      <c r="C1530" s="3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1"/>
    </row>
    <row r="1531" spans="1:44">
      <c r="A1531" s="24"/>
      <c r="B1531" s="33"/>
      <c r="C1531" s="3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1"/>
    </row>
    <row r="1532" spans="1:44">
      <c r="A1532" s="24"/>
      <c r="B1532" s="33"/>
      <c r="C1532" s="3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1"/>
    </row>
    <row r="1533" spans="1:44">
      <c r="A1533" s="24"/>
      <c r="B1533" s="33"/>
      <c r="C1533" s="3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1"/>
    </row>
    <row r="1534" spans="1:44">
      <c r="A1534" s="24"/>
      <c r="B1534" s="33"/>
      <c r="C1534" s="3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1"/>
    </row>
    <row r="1535" spans="1:44">
      <c r="A1535" s="24"/>
      <c r="B1535" s="33"/>
      <c r="C1535" s="3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1"/>
    </row>
    <row r="1536" spans="1:44">
      <c r="A1536" s="24"/>
      <c r="B1536" s="33"/>
      <c r="C1536" s="3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1"/>
    </row>
    <row r="1537" spans="1:44">
      <c r="A1537" s="24"/>
      <c r="B1537" s="33"/>
      <c r="C1537" s="3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1"/>
    </row>
    <row r="1538" spans="1:44">
      <c r="A1538" s="24"/>
      <c r="B1538" s="33"/>
      <c r="C1538" s="3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1"/>
    </row>
    <row r="1539" spans="1:44">
      <c r="A1539" s="24"/>
      <c r="B1539" s="33"/>
      <c r="C1539" s="3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1"/>
    </row>
    <row r="1540" spans="1:44">
      <c r="A1540" s="24"/>
      <c r="B1540" s="33"/>
      <c r="C1540" s="3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1"/>
    </row>
    <row r="1541" spans="1:44">
      <c r="A1541" s="24"/>
      <c r="B1541" s="33"/>
      <c r="C1541" s="3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1"/>
    </row>
    <row r="1542" spans="1:44">
      <c r="A1542" s="24"/>
      <c r="B1542" s="33"/>
      <c r="C1542" s="3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1"/>
    </row>
    <row r="1543" spans="1:44">
      <c r="A1543" s="24"/>
      <c r="B1543" s="33"/>
      <c r="C1543" s="3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1"/>
    </row>
    <row r="1544" spans="1:44">
      <c r="A1544" s="24"/>
      <c r="B1544" s="33"/>
      <c r="C1544" s="3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1"/>
    </row>
    <row r="1545" spans="1:44">
      <c r="A1545" s="24"/>
      <c r="B1545" s="33"/>
      <c r="C1545" s="3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1"/>
    </row>
    <row r="1546" spans="1:44">
      <c r="A1546" s="24"/>
      <c r="B1546" s="33"/>
      <c r="C1546" s="3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1"/>
    </row>
    <row r="1547" spans="1:44">
      <c r="A1547" s="24"/>
      <c r="B1547" s="33"/>
      <c r="C1547" s="3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1"/>
    </row>
    <row r="1548" spans="1:44">
      <c r="A1548" s="24"/>
      <c r="B1548" s="33"/>
      <c r="C1548" s="3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1"/>
    </row>
    <row r="1549" spans="1:44">
      <c r="A1549" s="24"/>
      <c r="B1549" s="33"/>
      <c r="C1549" s="3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1"/>
    </row>
    <row r="1550" spans="1:44">
      <c r="A1550" s="24"/>
      <c r="B1550" s="33"/>
      <c r="C1550" s="3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1"/>
    </row>
    <row r="1551" spans="1:44">
      <c r="A1551" s="24"/>
      <c r="B1551" s="33"/>
      <c r="C1551" s="3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1"/>
    </row>
    <row r="1552" spans="1:44">
      <c r="A1552" s="24"/>
      <c r="B1552" s="33"/>
      <c r="C1552" s="3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1"/>
    </row>
    <row r="1553" spans="1:44">
      <c r="A1553" s="24"/>
      <c r="B1553" s="33"/>
      <c r="C1553" s="3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1"/>
    </row>
    <row r="1554" spans="1:44">
      <c r="A1554" s="24"/>
      <c r="B1554" s="33"/>
      <c r="C1554" s="3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1"/>
    </row>
    <row r="1555" spans="1:44">
      <c r="A1555" s="24"/>
      <c r="B1555" s="33"/>
      <c r="C1555" s="3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1"/>
    </row>
    <row r="1556" spans="1:44">
      <c r="A1556" s="24"/>
      <c r="B1556" s="33"/>
      <c r="C1556" s="3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1"/>
    </row>
    <row r="1557" spans="1:44">
      <c r="A1557" s="24"/>
      <c r="B1557" s="33"/>
      <c r="C1557" s="3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1"/>
    </row>
    <row r="1558" spans="1:44">
      <c r="A1558" s="24"/>
      <c r="B1558" s="33"/>
      <c r="C1558" s="3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1"/>
    </row>
    <row r="1559" spans="1:44">
      <c r="A1559" s="24"/>
      <c r="B1559" s="33"/>
      <c r="C1559" s="3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1"/>
    </row>
    <row r="1560" spans="1:44">
      <c r="A1560" s="24"/>
      <c r="B1560" s="33"/>
      <c r="C1560" s="3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1"/>
    </row>
    <row r="1561" spans="1:44">
      <c r="A1561" s="24"/>
      <c r="B1561" s="33"/>
      <c r="C1561" s="3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1"/>
    </row>
    <row r="1562" spans="1:44">
      <c r="A1562" s="24"/>
      <c r="B1562" s="33"/>
      <c r="C1562" s="3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1"/>
    </row>
    <row r="1563" spans="1:44">
      <c r="A1563" s="24"/>
      <c r="B1563" s="33"/>
      <c r="C1563" s="3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1"/>
    </row>
    <row r="1564" spans="1:44">
      <c r="A1564" s="24"/>
      <c r="B1564" s="33"/>
      <c r="C1564" s="3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1"/>
    </row>
    <row r="1565" spans="1:44">
      <c r="A1565" s="24"/>
      <c r="B1565" s="33"/>
      <c r="C1565" s="3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1"/>
    </row>
    <row r="1566" spans="1:44">
      <c r="A1566" s="24"/>
      <c r="B1566" s="33"/>
      <c r="C1566" s="3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1"/>
    </row>
    <row r="1567" spans="1:44">
      <c r="A1567" s="24"/>
      <c r="B1567" s="33"/>
      <c r="C1567" s="3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1"/>
    </row>
    <row r="1568" spans="1:44">
      <c r="A1568" s="24"/>
      <c r="B1568" s="33"/>
      <c r="C1568" s="3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1"/>
    </row>
    <row r="1569" spans="1:44">
      <c r="A1569" s="24"/>
      <c r="B1569" s="33"/>
      <c r="C1569" s="3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1"/>
    </row>
    <row r="1570" spans="1:44">
      <c r="A1570" s="24"/>
      <c r="B1570" s="33"/>
      <c r="C1570" s="3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1"/>
    </row>
    <row r="1571" spans="1:44">
      <c r="A1571" s="24"/>
      <c r="B1571" s="33"/>
      <c r="C1571" s="3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1"/>
    </row>
    <row r="1572" spans="1:44">
      <c r="A1572" s="24"/>
      <c r="B1572" s="33"/>
      <c r="C1572" s="3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1"/>
    </row>
    <row r="1573" spans="1:44">
      <c r="A1573" s="24"/>
      <c r="B1573" s="33"/>
      <c r="C1573" s="3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1"/>
    </row>
    <row r="1574" spans="1:44">
      <c r="A1574" s="24"/>
      <c r="B1574" s="33"/>
      <c r="C1574" s="3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1"/>
    </row>
    <row r="1575" spans="1:44">
      <c r="A1575" s="24"/>
      <c r="B1575" s="33"/>
      <c r="C1575" s="3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1"/>
    </row>
    <row r="1576" spans="1:44">
      <c r="A1576" s="24"/>
      <c r="B1576" s="33"/>
      <c r="C1576" s="3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1"/>
    </row>
    <row r="1577" spans="1:44">
      <c r="A1577" s="24"/>
      <c r="B1577" s="33"/>
      <c r="C1577" s="3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1"/>
    </row>
    <row r="1578" spans="1:44">
      <c r="A1578" s="24"/>
      <c r="B1578" s="33"/>
      <c r="C1578" s="3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1"/>
    </row>
    <row r="1579" spans="1:44">
      <c r="A1579" s="24"/>
      <c r="B1579" s="33"/>
      <c r="C1579" s="3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1"/>
    </row>
    <row r="1580" spans="1:44">
      <c r="A1580" s="24"/>
      <c r="B1580" s="33"/>
      <c r="C1580" s="3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1"/>
    </row>
    <row r="1581" spans="1:44">
      <c r="A1581" s="24"/>
      <c r="B1581" s="33"/>
      <c r="C1581" s="3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1"/>
    </row>
    <row r="1582" spans="1:44">
      <c r="A1582" s="24"/>
      <c r="B1582" s="33"/>
      <c r="C1582" s="3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1"/>
    </row>
    <row r="1583" spans="1:44">
      <c r="A1583" s="24"/>
      <c r="B1583" s="33"/>
      <c r="C1583" s="3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1"/>
    </row>
    <row r="1584" spans="1:44">
      <c r="A1584" s="24"/>
      <c r="B1584" s="33"/>
      <c r="C1584" s="3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1"/>
    </row>
    <row r="1585" spans="1:44">
      <c r="A1585" s="24"/>
      <c r="B1585" s="33"/>
      <c r="C1585" s="3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1"/>
    </row>
    <row r="1586" spans="1:44">
      <c r="A1586" s="24"/>
      <c r="B1586" s="33"/>
      <c r="C1586" s="3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1"/>
    </row>
    <row r="1587" spans="1:44">
      <c r="A1587" s="24"/>
      <c r="B1587" s="33"/>
      <c r="C1587" s="3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1"/>
    </row>
    <row r="1588" spans="1:44">
      <c r="A1588" s="24"/>
      <c r="B1588" s="33"/>
      <c r="C1588" s="3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1"/>
    </row>
    <row r="1589" spans="1:44">
      <c r="A1589" s="24"/>
      <c r="B1589" s="33"/>
      <c r="C1589" s="3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1"/>
    </row>
    <row r="1590" spans="1:44">
      <c r="A1590" s="24"/>
      <c r="B1590" s="33"/>
      <c r="C1590" s="3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1"/>
    </row>
    <row r="1591" spans="1:44">
      <c r="A1591" s="24"/>
      <c r="B1591" s="33"/>
      <c r="C1591" s="3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1"/>
    </row>
    <row r="1592" spans="1:44">
      <c r="A1592" s="24"/>
      <c r="B1592" s="33"/>
      <c r="C1592" s="3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1"/>
    </row>
    <row r="1593" spans="1:44">
      <c r="A1593" s="24"/>
      <c r="B1593" s="33"/>
      <c r="C1593" s="3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1"/>
    </row>
    <row r="1594" spans="1:44">
      <c r="A1594" s="24"/>
      <c r="B1594" s="33"/>
      <c r="C1594" s="3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1"/>
    </row>
    <row r="1595" spans="1:44">
      <c r="A1595" s="24"/>
      <c r="B1595" s="33"/>
      <c r="C1595" s="3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1"/>
    </row>
    <row r="1596" spans="1:44">
      <c r="A1596" s="24"/>
      <c r="B1596" s="33"/>
      <c r="C1596" s="3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1"/>
    </row>
    <row r="1597" spans="1:44">
      <c r="A1597" s="24"/>
      <c r="B1597" s="33"/>
      <c r="C1597" s="3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1"/>
    </row>
    <row r="1598" spans="1:44">
      <c r="A1598" s="24"/>
      <c r="B1598" s="33"/>
      <c r="C1598" s="3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1"/>
    </row>
    <row r="1599" spans="1:44">
      <c r="A1599" s="24"/>
      <c r="B1599" s="33"/>
      <c r="C1599" s="3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1"/>
    </row>
    <row r="1600" spans="1:44">
      <c r="A1600" s="24"/>
      <c r="B1600" s="33"/>
      <c r="C1600" s="3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1"/>
    </row>
    <row r="1601" spans="1:44">
      <c r="A1601" s="24"/>
      <c r="B1601" s="33"/>
      <c r="C1601" s="3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1"/>
    </row>
    <row r="1602" spans="1:44">
      <c r="A1602" s="24"/>
      <c r="B1602" s="33"/>
      <c r="C1602" s="3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1"/>
    </row>
    <row r="1603" spans="1:44">
      <c r="A1603" s="24"/>
      <c r="B1603" s="33"/>
      <c r="C1603" s="3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1"/>
    </row>
    <row r="1604" spans="1:44">
      <c r="A1604" s="24"/>
      <c r="B1604" s="33"/>
      <c r="C1604" s="3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1"/>
    </row>
    <row r="1605" spans="1:44">
      <c r="A1605" s="24"/>
      <c r="B1605" s="33"/>
      <c r="C1605" s="3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1"/>
    </row>
    <row r="1606" spans="1:44">
      <c r="A1606" s="24"/>
      <c r="B1606" s="33"/>
      <c r="C1606" s="3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1"/>
    </row>
    <row r="1607" spans="1:44">
      <c r="A1607" s="24"/>
      <c r="B1607" s="33"/>
      <c r="C1607" s="3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1"/>
    </row>
    <row r="1608" spans="1:44">
      <c r="A1608" s="24"/>
      <c r="B1608" s="33"/>
      <c r="C1608" s="3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1"/>
    </row>
    <row r="1609" spans="1:44">
      <c r="A1609" s="24"/>
      <c r="B1609" s="33"/>
      <c r="C1609" s="3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1"/>
    </row>
    <row r="1610" spans="1:44">
      <c r="A1610" s="24"/>
      <c r="B1610" s="33"/>
      <c r="C1610" s="3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1"/>
    </row>
    <row r="1611" spans="1:44">
      <c r="A1611" s="24"/>
      <c r="B1611" s="33"/>
      <c r="C1611" s="3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1"/>
    </row>
    <row r="1612" spans="1:44">
      <c r="A1612" s="24"/>
      <c r="B1612" s="33"/>
      <c r="C1612" s="3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1"/>
    </row>
    <row r="1613" spans="1:44">
      <c r="A1613" s="24"/>
      <c r="B1613" s="33"/>
      <c r="C1613" s="3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1"/>
    </row>
    <row r="1614" spans="1:44">
      <c r="A1614" s="24"/>
      <c r="B1614" s="33"/>
      <c r="C1614" s="3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1"/>
    </row>
    <row r="1615" spans="1:44">
      <c r="A1615" s="24"/>
      <c r="B1615" s="33"/>
      <c r="C1615" s="3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1"/>
    </row>
    <row r="1616" spans="1:44">
      <c r="A1616" s="24"/>
      <c r="B1616" s="33"/>
      <c r="C1616" s="3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1"/>
    </row>
    <row r="1617" spans="1:44">
      <c r="A1617" s="24"/>
      <c r="B1617" s="33"/>
      <c r="C1617" s="3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1"/>
    </row>
    <row r="1618" spans="1:44">
      <c r="A1618" s="24"/>
      <c r="B1618" s="33"/>
      <c r="C1618" s="3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1"/>
    </row>
    <row r="1619" spans="1:44">
      <c r="A1619" s="24"/>
      <c r="B1619" s="33"/>
      <c r="C1619" s="3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1"/>
    </row>
    <row r="1620" spans="1:44">
      <c r="A1620" s="24"/>
      <c r="B1620" s="33"/>
      <c r="C1620" s="3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1"/>
    </row>
    <row r="1621" spans="1:44">
      <c r="A1621" s="24"/>
      <c r="B1621" s="33"/>
      <c r="C1621" s="3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1"/>
    </row>
    <row r="1622" spans="1:44">
      <c r="A1622" s="24"/>
      <c r="B1622" s="33"/>
      <c r="C1622" s="3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1"/>
    </row>
    <row r="1623" spans="1:44">
      <c r="A1623" s="24"/>
      <c r="B1623" s="33"/>
      <c r="C1623" s="3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1"/>
    </row>
    <row r="1624" spans="1:44">
      <c r="A1624" s="24"/>
      <c r="B1624" s="33"/>
      <c r="C1624" s="3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1"/>
    </row>
    <row r="1625" spans="1:44">
      <c r="A1625" s="24"/>
      <c r="B1625" s="33"/>
      <c r="C1625" s="3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1"/>
    </row>
    <row r="1626" spans="1:44">
      <c r="A1626" s="24"/>
      <c r="B1626" s="33"/>
      <c r="C1626" s="3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1"/>
    </row>
    <row r="1627" spans="1:44">
      <c r="A1627" s="24"/>
      <c r="B1627" s="33"/>
      <c r="C1627" s="3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1"/>
    </row>
    <row r="1628" spans="1:44">
      <c r="A1628" s="24"/>
      <c r="B1628" s="33"/>
      <c r="C1628" s="3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1"/>
    </row>
    <row r="1629" spans="1:44">
      <c r="A1629" s="24"/>
      <c r="B1629" s="33"/>
      <c r="C1629" s="3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1"/>
    </row>
    <row r="1630" spans="1:44">
      <c r="A1630" s="24"/>
      <c r="B1630" s="33"/>
      <c r="C1630" s="3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1"/>
    </row>
    <row r="1631" spans="1:44">
      <c r="A1631" s="24"/>
      <c r="B1631" s="33"/>
      <c r="C1631" s="3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1"/>
    </row>
    <row r="1632" spans="1:44">
      <c r="A1632" s="24"/>
      <c r="B1632" s="33"/>
      <c r="C1632" s="3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1"/>
    </row>
    <row r="1633" spans="1:44">
      <c r="A1633" s="24"/>
      <c r="B1633" s="33"/>
      <c r="C1633" s="3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1"/>
    </row>
    <row r="1634" spans="1:44">
      <c r="A1634" s="24"/>
      <c r="B1634" s="33"/>
      <c r="C1634" s="3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1"/>
    </row>
    <row r="1635" spans="1:44">
      <c r="A1635" s="24"/>
      <c r="B1635" s="33"/>
      <c r="C1635" s="3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1"/>
    </row>
    <row r="1636" spans="1:44">
      <c r="A1636" s="24"/>
      <c r="B1636" s="33"/>
      <c r="C1636" s="3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1"/>
    </row>
    <row r="1637" spans="1:44">
      <c r="A1637" s="24"/>
      <c r="B1637" s="33"/>
      <c r="C1637" s="3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1"/>
    </row>
    <row r="1638" spans="1:44">
      <c r="A1638" s="24"/>
      <c r="B1638" s="33"/>
      <c r="C1638" s="3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1"/>
    </row>
    <row r="1639" spans="1:44">
      <c r="A1639" s="24"/>
      <c r="B1639" s="33"/>
      <c r="C1639" s="3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1"/>
    </row>
    <row r="1640" spans="1:44">
      <c r="A1640" s="24"/>
      <c r="B1640" s="33"/>
      <c r="C1640" s="3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1"/>
    </row>
    <row r="1641" spans="1:44">
      <c r="A1641" s="24"/>
      <c r="B1641" s="33"/>
      <c r="C1641" s="3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1"/>
    </row>
    <row r="1642" spans="1:44">
      <c r="A1642" s="24"/>
      <c r="B1642" s="33"/>
      <c r="C1642" s="3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1"/>
    </row>
    <row r="1643" spans="1:44">
      <c r="A1643" s="24"/>
      <c r="B1643" s="33"/>
      <c r="C1643" s="3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1"/>
    </row>
    <row r="1644" spans="1:44">
      <c r="A1644" s="24"/>
      <c r="B1644" s="33"/>
      <c r="C1644" s="3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1"/>
    </row>
    <row r="1645" spans="1:44">
      <c r="A1645" s="24"/>
      <c r="B1645" s="33"/>
      <c r="C1645" s="3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1"/>
    </row>
    <row r="1646" spans="1:44">
      <c r="A1646" s="24"/>
      <c r="B1646" s="33"/>
      <c r="C1646" s="3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1"/>
    </row>
    <row r="1647" spans="1:44">
      <c r="A1647" s="24"/>
      <c r="B1647" s="33"/>
      <c r="C1647" s="3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1"/>
    </row>
    <row r="1648" spans="1:44">
      <c r="A1648" s="24"/>
      <c r="B1648" s="33"/>
      <c r="C1648" s="3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1"/>
    </row>
    <row r="1649" spans="1:44">
      <c r="A1649" s="24"/>
      <c r="B1649" s="33"/>
      <c r="C1649" s="3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1"/>
    </row>
    <row r="1650" spans="1:44">
      <c r="A1650" s="24"/>
      <c r="B1650" s="33"/>
      <c r="C1650" s="3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1"/>
    </row>
    <row r="1651" spans="1:44">
      <c r="A1651" s="24"/>
      <c r="B1651" s="33"/>
      <c r="C1651" s="3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1"/>
    </row>
    <row r="1652" spans="1:44">
      <c r="A1652" s="24"/>
      <c r="B1652" s="33"/>
      <c r="C1652" s="3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1"/>
    </row>
    <row r="1653" spans="1:44">
      <c r="A1653" s="24"/>
      <c r="B1653" s="33"/>
      <c r="C1653" s="3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1"/>
    </row>
    <row r="1654" spans="1:44">
      <c r="A1654" s="24"/>
      <c r="B1654" s="33"/>
      <c r="C1654" s="3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1"/>
    </row>
    <row r="1655" spans="1:44">
      <c r="A1655" s="24"/>
      <c r="B1655" s="33"/>
      <c r="C1655" s="3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1"/>
    </row>
    <row r="1656" spans="1:44">
      <c r="A1656" s="24"/>
      <c r="B1656" s="33"/>
      <c r="C1656" s="3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1"/>
    </row>
    <row r="1657" spans="1:44">
      <c r="A1657" s="24"/>
      <c r="B1657" s="33"/>
      <c r="C1657" s="3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1"/>
    </row>
    <row r="1658" spans="1:44">
      <c r="A1658" s="24"/>
      <c r="B1658" s="33"/>
      <c r="C1658" s="3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1"/>
    </row>
    <row r="1659" spans="1:44">
      <c r="A1659" s="24"/>
      <c r="B1659" s="33"/>
      <c r="C1659" s="3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1"/>
    </row>
    <row r="1660" spans="1:44">
      <c r="A1660" s="24"/>
      <c r="B1660" s="33"/>
      <c r="C1660" s="3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1"/>
    </row>
    <row r="1661" spans="1:44">
      <c r="A1661" s="24"/>
      <c r="B1661" s="33"/>
      <c r="C1661" s="3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1"/>
    </row>
    <row r="1662" spans="1:44">
      <c r="A1662" s="24"/>
      <c r="B1662" s="33"/>
      <c r="C1662" s="3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1"/>
    </row>
    <row r="1663" spans="1:44">
      <c r="A1663" s="24"/>
      <c r="B1663" s="33"/>
      <c r="C1663" s="3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1"/>
    </row>
    <row r="1664" spans="1:44">
      <c r="A1664" s="24"/>
      <c r="B1664" s="33"/>
      <c r="C1664" s="3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1"/>
    </row>
    <row r="1665" spans="1:44">
      <c r="A1665" s="24"/>
      <c r="B1665" s="33"/>
      <c r="C1665" s="3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1"/>
    </row>
    <row r="1666" spans="1:44">
      <c r="A1666" s="24"/>
      <c r="B1666" s="33"/>
      <c r="C1666" s="3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1"/>
    </row>
    <row r="1667" spans="1:44">
      <c r="A1667" s="24"/>
      <c r="B1667" s="33"/>
      <c r="C1667" s="3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1"/>
    </row>
    <row r="1668" spans="1:44">
      <c r="A1668" s="24"/>
      <c r="B1668" s="33"/>
      <c r="C1668" s="3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1"/>
    </row>
    <row r="1669" spans="1:44">
      <c r="A1669" s="24"/>
      <c r="B1669" s="33"/>
      <c r="C1669" s="3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1"/>
    </row>
    <row r="1670" spans="1:44">
      <c r="A1670" s="24"/>
      <c r="B1670" s="33"/>
      <c r="C1670" s="3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1"/>
    </row>
    <row r="1671" spans="1:44">
      <c r="A1671" s="24"/>
      <c r="B1671" s="33"/>
      <c r="C1671" s="3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1"/>
    </row>
    <row r="1672" spans="1:44">
      <c r="A1672" s="24"/>
      <c r="B1672" s="33"/>
      <c r="C1672" s="3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1"/>
    </row>
    <row r="1673" spans="1:44">
      <c r="A1673" s="24"/>
      <c r="B1673" s="33"/>
      <c r="C1673" s="3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1"/>
    </row>
    <row r="1674" spans="1:44">
      <c r="A1674" s="24"/>
      <c r="B1674" s="33"/>
      <c r="C1674" s="3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1"/>
    </row>
    <row r="1675" spans="1:44">
      <c r="A1675" s="24"/>
      <c r="B1675" s="33"/>
      <c r="C1675" s="3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1"/>
    </row>
    <row r="1676" spans="1:44">
      <c r="A1676" s="24"/>
      <c r="B1676" s="33"/>
      <c r="C1676" s="3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1"/>
    </row>
    <row r="1677" spans="1:44">
      <c r="A1677" s="24"/>
      <c r="B1677" s="33"/>
      <c r="C1677" s="3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1"/>
    </row>
    <row r="1678" spans="1:44">
      <c r="A1678" s="24"/>
      <c r="B1678" s="33"/>
      <c r="C1678" s="3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1"/>
    </row>
    <row r="1679" spans="1:44">
      <c r="A1679" s="24"/>
      <c r="B1679" s="33"/>
      <c r="C1679" s="3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1"/>
    </row>
    <row r="1680" spans="1:44">
      <c r="A1680" s="24"/>
      <c r="B1680" s="33"/>
      <c r="C1680" s="3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1"/>
    </row>
    <row r="1681" spans="1:44">
      <c r="A1681" s="24"/>
      <c r="B1681" s="33"/>
      <c r="C1681" s="3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1"/>
    </row>
    <row r="1682" spans="1:44">
      <c r="A1682" s="24"/>
      <c r="B1682" s="33"/>
      <c r="C1682" s="3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1"/>
    </row>
    <row r="1683" spans="1:44">
      <c r="A1683" s="24"/>
      <c r="B1683" s="33"/>
      <c r="C1683" s="3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1"/>
    </row>
    <row r="1684" spans="1:44">
      <c r="A1684" s="24"/>
      <c r="B1684" s="33"/>
      <c r="C1684" s="3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1"/>
    </row>
    <row r="1685" spans="1:44">
      <c r="A1685" s="24"/>
      <c r="B1685" s="33"/>
      <c r="C1685" s="3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1"/>
    </row>
    <row r="1686" spans="1:44">
      <c r="A1686" s="24"/>
      <c r="B1686" s="33"/>
      <c r="C1686" s="3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1"/>
    </row>
    <row r="1687" spans="1:44">
      <c r="A1687" s="24"/>
      <c r="B1687" s="33"/>
      <c r="C1687" s="3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1"/>
    </row>
    <row r="1688" spans="1:44">
      <c r="A1688" s="24"/>
      <c r="B1688" s="33"/>
      <c r="C1688" s="3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1"/>
    </row>
    <row r="1689" spans="1:44">
      <c r="A1689" s="24"/>
      <c r="B1689" s="33"/>
      <c r="C1689" s="3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1"/>
    </row>
    <row r="1690" spans="1:44">
      <c r="A1690" s="24"/>
      <c r="B1690" s="33"/>
      <c r="C1690" s="3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1"/>
    </row>
    <row r="1691" spans="1:44">
      <c r="A1691" s="24"/>
      <c r="B1691" s="33"/>
      <c r="C1691" s="3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1"/>
    </row>
    <row r="1692" spans="1:44">
      <c r="A1692" s="24"/>
      <c r="B1692" s="33"/>
      <c r="C1692" s="3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1"/>
    </row>
    <row r="1693" spans="1:44">
      <c r="A1693" s="24"/>
      <c r="B1693" s="33"/>
      <c r="C1693" s="3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1"/>
    </row>
    <row r="1694" spans="1:44">
      <c r="A1694" s="24"/>
      <c r="B1694" s="33"/>
      <c r="C1694" s="3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1"/>
    </row>
    <row r="1695" spans="1:44">
      <c r="A1695" s="24"/>
      <c r="B1695" s="33"/>
      <c r="C1695" s="3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1"/>
    </row>
    <row r="1696" spans="1:44">
      <c r="A1696" s="24"/>
      <c r="B1696" s="33"/>
      <c r="C1696" s="3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1"/>
    </row>
    <row r="1697" spans="1:44">
      <c r="A1697" s="24"/>
      <c r="B1697" s="33"/>
      <c r="C1697" s="3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1"/>
    </row>
    <row r="1698" spans="1:44">
      <c r="A1698" s="24"/>
      <c r="B1698" s="33"/>
      <c r="C1698" s="3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1"/>
    </row>
    <row r="1699" spans="1:44">
      <c r="A1699" s="24"/>
      <c r="B1699" s="33"/>
      <c r="C1699" s="3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1"/>
    </row>
    <row r="1700" spans="1:44">
      <c r="A1700" s="24"/>
      <c r="B1700" s="33"/>
      <c r="C1700" s="3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1"/>
    </row>
    <row r="1701" spans="1:44">
      <c r="A1701" s="24"/>
      <c r="B1701" s="33"/>
      <c r="C1701" s="3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1"/>
    </row>
    <row r="1702" spans="1:44">
      <c r="A1702" s="24"/>
      <c r="B1702" s="33"/>
      <c r="C1702" s="3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1"/>
    </row>
    <row r="1703" spans="1:44">
      <c r="A1703" s="24"/>
      <c r="B1703" s="33"/>
      <c r="C1703" s="3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1"/>
    </row>
    <row r="1704" spans="1:44">
      <c r="A1704" s="24"/>
      <c r="B1704" s="33"/>
      <c r="C1704" s="3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1"/>
    </row>
    <row r="1705" spans="1:44">
      <c r="A1705" s="24"/>
      <c r="B1705" s="33"/>
      <c r="C1705" s="3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1"/>
    </row>
    <row r="1706" spans="1:44">
      <c r="A1706" s="24"/>
      <c r="B1706" s="33"/>
      <c r="C1706" s="3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1"/>
    </row>
    <row r="1707" spans="1:44">
      <c r="A1707" s="24"/>
      <c r="B1707" s="33"/>
      <c r="C1707" s="3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1"/>
    </row>
    <row r="1708" spans="1:44">
      <c r="A1708" s="24"/>
      <c r="B1708" s="33"/>
      <c r="C1708" s="3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1"/>
    </row>
    <row r="1709" spans="1:44">
      <c r="A1709" s="24"/>
      <c r="B1709" s="33"/>
      <c r="C1709" s="3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1"/>
    </row>
    <row r="1710" spans="1:44">
      <c r="A1710" s="24"/>
      <c r="B1710" s="33"/>
      <c r="C1710" s="3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1"/>
    </row>
    <row r="1711" spans="1:44">
      <c r="A1711" s="24"/>
      <c r="B1711" s="33"/>
      <c r="C1711" s="3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1"/>
    </row>
    <row r="1712" spans="1:44">
      <c r="A1712" s="24"/>
      <c r="B1712" s="33"/>
      <c r="C1712" s="3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1"/>
    </row>
    <row r="1713" spans="1:44">
      <c r="A1713" s="24"/>
      <c r="B1713" s="33"/>
      <c r="C1713" s="3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1"/>
    </row>
    <row r="1714" spans="1:44">
      <c r="A1714" s="24"/>
      <c r="B1714" s="33"/>
      <c r="C1714" s="3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1"/>
    </row>
    <row r="1715" spans="1:44">
      <c r="A1715" s="24"/>
      <c r="B1715" s="33"/>
      <c r="C1715" s="3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1"/>
    </row>
    <row r="1716" spans="1:44">
      <c r="A1716" s="24"/>
      <c r="B1716" s="33"/>
      <c r="C1716" s="3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1"/>
    </row>
    <row r="1717" spans="1:44">
      <c r="A1717" s="24"/>
      <c r="B1717" s="33"/>
      <c r="C1717" s="3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1"/>
    </row>
    <row r="1718" spans="1:44">
      <c r="A1718" s="24"/>
      <c r="B1718" s="33"/>
      <c r="C1718" s="3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1"/>
    </row>
    <row r="1719" spans="1:44">
      <c r="A1719" s="24"/>
      <c r="B1719" s="33"/>
      <c r="C1719" s="3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1"/>
    </row>
    <row r="1720" spans="1:44">
      <c r="A1720" s="24"/>
      <c r="B1720" s="33"/>
      <c r="C1720" s="3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1"/>
    </row>
    <row r="1721" spans="1:44">
      <c r="A1721" s="24"/>
      <c r="B1721" s="33"/>
      <c r="C1721" s="3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1"/>
    </row>
    <row r="1722" spans="1:44">
      <c r="A1722" s="24"/>
      <c r="B1722" s="33"/>
      <c r="C1722" s="3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1"/>
    </row>
    <row r="1723" spans="1:44">
      <c r="A1723" s="24"/>
      <c r="B1723" s="33"/>
      <c r="C1723" s="3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1"/>
    </row>
    <row r="1724" spans="1:44">
      <c r="A1724" s="24"/>
      <c r="B1724" s="33"/>
      <c r="C1724" s="3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1"/>
    </row>
    <row r="1725" spans="1:44">
      <c r="A1725" s="24"/>
      <c r="B1725" s="33"/>
      <c r="C1725" s="3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1"/>
    </row>
    <row r="1726" spans="1:44">
      <c r="A1726" s="24"/>
      <c r="B1726" s="33"/>
      <c r="C1726" s="3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1"/>
    </row>
    <row r="1727" spans="1:44">
      <c r="A1727" s="24"/>
      <c r="B1727" s="33"/>
      <c r="C1727" s="3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1"/>
    </row>
    <row r="1728" spans="1:44">
      <c r="A1728" s="24"/>
      <c r="B1728" s="33"/>
      <c r="C1728" s="3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1"/>
    </row>
    <row r="1729" spans="1:44">
      <c r="A1729" s="24"/>
      <c r="B1729" s="33"/>
      <c r="C1729" s="3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1"/>
    </row>
    <row r="1730" spans="1:44">
      <c r="A1730" s="24"/>
      <c r="B1730" s="33"/>
      <c r="C1730" s="3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1"/>
    </row>
    <row r="1731" spans="1:44">
      <c r="A1731" s="24"/>
      <c r="B1731" s="33"/>
      <c r="C1731" s="3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1"/>
    </row>
    <row r="1732" spans="1:44">
      <c r="A1732" s="24"/>
      <c r="B1732" s="33"/>
      <c r="C1732" s="3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1"/>
    </row>
    <row r="1733" spans="1:44">
      <c r="A1733" s="24"/>
      <c r="B1733" s="33"/>
      <c r="C1733" s="3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1"/>
    </row>
    <row r="1734" spans="1:44">
      <c r="A1734" s="24"/>
      <c r="B1734" s="33"/>
      <c r="C1734" s="3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1"/>
    </row>
    <row r="1735" spans="1:44">
      <c r="A1735" s="24"/>
      <c r="B1735" s="33"/>
      <c r="C1735" s="3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1"/>
    </row>
    <row r="1736" spans="1:44">
      <c r="A1736" s="24"/>
      <c r="B1736" s="33"/>
      <c r="C1736" s="3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1"/>
    </row>
    <row r="1737" spans="1:44">
      <c r="A1737" s="24"/>
      <c r="B1737" s="33"/>
      <c r="C1737" s="3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1"/>
    </row>
    <row r="1738" spans="1:44">
      <c r="A1738" s="24"/>
      <c r="B1738" s="33"/>
      <c r="C1738" s="3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1"/>
    </row>
    <row r="1739" spans="1:44">
      <c r="A1739" s="24"/>
      <c r="B1739" s="33"/>
      <c r="C1739" s="3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1"/>
    </row>
    <row r="1740" spans="1:44">
      <c r="A1740" s="24"/>
      <c r="B1740" s="33"/>
      <c r="C1740" s="3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1"/>
    </row>
    <row r="1741" spans="1:44">
      <c r="A1741" s="24"/>
      <c r="B1741" s="33"/>
      <c r="C1741" s="3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1"/>
    </row>
    <row r="1742" spans="1:44">
      <c r="A1742" s="24"/>
      <c r="B1742" s="33"/>
      <c r="C1742" s="3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1"/>
    </row>
    <row r="1743" spans="1:44">
      <c r="A1743" s="24"/>
      <c r="B1743" s="33"/>
      <c r="C1743" s="3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1"/>
    </row>
    <row r="1744" spans="1:44">
      <c r="A1744" s="24"/>
      <c r="B1744" s="33"/>
      <c r="C1744" s="3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1"/>
    </row>
    <row r="1745" spans="1:44">
      <c r="A1745" s="24"/>
      <c r="B1745" s="33"/>
      <c r="C1745" s="3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1"/>
    </row>
    <row r="1746" spans="1:44">
      <c r="A1746" s="24"/>
      <c r="B1746" s="33"/>
      <c r="C1746" s="3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1"/>
    </row>
    <row r="1747" spans="1:44">
      <c r="A1747" s="24"/>
      <c r="B1747" s="33"/>
      <c r="C1747" s="3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1"/>
    </row>
    <row r="1748" spans="1:44">
      <c r="A1748" s="24"/>
      <c r="B1748" s="33"/>
      <c r="C1748" s="3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1"/>
    </row>
    <row r="1749" spans="1:44">
      <c r="A1749" s="24"/>
      <c r="B1749" s="33"/>
      <c r="C1749" s="3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1"/>
    </row>
    <row r="1750" spans="1:44">
      <c r="A1750" s="24"/>
      <c r="B1750" s="33"/>
      <c r="C1750" s="3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1"/>
    </row>
    <row r="1751" spans="1:44">
      <c r="A1751" s="24"/>
      <c r="B1751" s="33"/>
      <c r="C1751" s="3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1"/>
    </row>
    <row r="1752" spans="1:44">
      <c r="A1752" s="24"/>
      <c r="B1752" s="33"/>
      <c r="C1752" s="3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1"/>
    </row>
    <row r="1753" spans="1:44">
      <c r="A1753" s="24"/>
      <c r="B1753" s="33"/>
      <c r="C1753" s="3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1"/>
    </row>
    <row r="1754" spans="1:44">
      <c r="A1754" s="24"/>
      <c r="B1754" s="33"/>
      <c r="C1754" s="3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1"/>
    </row>
    <row r="1755" spans="1:44">
      <c r="A1755" s="24"/>
      <c r="B1755" s="33"/>
      <c r="C1755" s="3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1"/>
    </row>
    <row r="1756" spans="1:44">
      <c r="A1756" s="24"/>
      <c r="B1756" s="33"/>
      <c r="C1756" s="3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1"/>
    </row>
    <row r="1757" spans="1:44">
      <c r="A1757" s="24"/>
      <c r="B1757" s="33"/>
      <c r="C1757" s="3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1"/>
    </row>
    <row r="1758" spans="1:44">
      <c r="A1758" s="24"/>
      <c r="B1758" s="33"/>
      <c r="C1758" s="3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1"/>
    </row>
    <row r="1759" spans="1:44">
      <c r="A1759" s="24"/>
      <c r="B1759" s="33"/>
      <c r="C1759" s="3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1"/>
    </row>
    <row r="1760" spans="1:44">
      <c r="A1760" s="24"/>
      <c r="B1760" s="33"/>
      <c r="C1760" s="3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1"/>
    </row>
    <row r="1761" spans="1:44">
      <c r="A1761" s="24"/>
      <c r="B1761" s="33"/>
      <c r="C1761" s="3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1"/>
    </row>
    <row r="1762" spans="1:44">
      <c r="A1762" s="24"/>
      <c r="B1762" s="33"/>
      <c r="C1762" s="3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1"/>
    </row>
    <row r="1763" spans="1:44">
      <c r="A1763" s="24"/>
      <c r="B1763" s="33"/>
      <c r="C1763" s="3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1"/>
    </row>
    <row r="1764" spans="1:44">
      <c r="A1764" s="24"/>
      <c r="B1764" s="33"/>
      <c r="C1764" s="3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1"/>
    </row>
    <row r="1765" spans="1:44">
      <c r="A1765" s="24"/>
      <c r="B1765" s="33"/>
      <c r="C1765" s="3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1"/>
    </row>
    <row r="1766" spans="1:44">
      <c r="A1766" s="24"/>
      <c r="B1766" s="33"/>
      <c r="C1766" s="3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1"/>
    </row>
    <row r="1767" spans="1:44">
      <c r="A1767" s="24"/>
      <c r="B1767" s="33"/>
      <c r="C1767" s="3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1"/>
    </row>
    <row r="1768" spans="1:44">
      <c r="A1768" s="24"/>
      <c r="B1768" s="33"/>
      <c r="C1768" s="3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1"/>
    </row>
    <row r="1769" spans="1:44">
      <c r="A1769" s="24"/>
      <c r="B1769" s="33"/>
      <c r="C1769" s="3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1"/>
    </row>
    <row r="1770" spans="1:44">
      <c r="A1770" s="24"/>
      <c r="B1770" s="33"/>
      <c r="C1770" s="3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1"/>
    </row>
    <row r="1771" spans="1:44">
      <c r="A1771" s="24"/>
      <c r="B1771" s="33"/>
      <c r="C1771" s="3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1"/>
    </row>
    <row r="1772" spans="1:44">
      <c r="A1772" s="24"/>
      <c r="B1772" s="33"/>
      <c r="C1772" s="3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1"/>
    </row>
    <row r="1773" spans="1:44">
      <c r="A1773" s="24"/>
      <c r="B1773" s="33"/>
      <c r="C1773" s="3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1"/>
    </row>
    <row r="1774" spans="1:44">
      <c r="A1774" s="24"/>
      <c r="B1774" s="33"/>
      <c r="C1774" s="3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1"/>
    </row>
    <row r="1775" spans="1:44">
      <c r="A1775" s="24"/>
      <c r="B1775" s="33"/>
      <c r="C1775" s="3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1"/>
    </row>
    <row r="1776" spans="1:44">
      <c r="A1776" s="24"/>
      <c r="B1776" s="33"/>
      <c r="C1776" s="3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1"/>
    </row>
    <row r="1777" spans="1:44">
      <c r="A1777" s="24"/>
      <c r="B1777" s="33"/>
      <c r="C1777" s="3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1"/>
    </row>
    <row r="1778" spans="1:44">
      <c r="A1778" s="24"/>
      <c r="B1778" s="33"/>
      <c r="C1778" s="3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1"/>
    </row>
    <row r="1779" spans="1:44">
      <c r="A1779" s="24"/>
      <c r="B1779" s="33"/>
      <c r="C1779" s="3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1"/>
    </row>
    <row r="1780" spans="1:44">
      <c r="A1780" s="24"/>
      <c r="B1780" s="33"/>
      <c r="C1780" s="3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1"/>
    </row>
    <row r="1781" spans="1:44">
      <c r="A1781" s="24"/>
      <c r="B1781" s="33"/>
      <c r="C1781" s="3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1"/>
    </row>
    <row r="1782" spans="1:44">
      <c r="A1782" s="24"/>
      <c r="B1782" s="33"/>
      <c r="C1782" s="3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1"/>
    </row>
    <row r="1783" spans="1:44">
      <c r="A1783" s="24"/>
      <c r="B1783" s="33"/>
      <c r="C1783" s="3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1"/>
    </row>
    <row r="1784" spans="1:44">
      <c r="A1784" s="24"/>
      <c r="B1784" s="33"/>
      <c r="C1784" s="3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1"/>
    </row>
    <row r="1785" spans="1:44">
      <c r="A1785" s="24"/>
      <c r="B1785" s="33"/>
      <c r="C1785" s="3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1"/>
    </row>
    <row r="1786" spans="1:44">
      <c r="A1786" s="24"/>
      <c r="B1786" s="33"/>
      <c r="C1786" s="3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1"/>
    </row>
    <row r="1787" spans="1:44">
      <c r="A1787" s="24"/>
      <c r="B1787" s="33"/>
      <c r="C1787" s="3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1"/>
    </row>
    <row r="1788" spans="1:44">
      <c r="A1788" s="24"/>
      <c r="B1788" s="33"/>
      <c r="C1788" s="3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1"/>
    </row>
    <row r="1789" spans="1:44">
      <c r="A1789" s="24"/>
      <c r="B1789" s="33"/>
      <c r="C1789" s="3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1"/>
    </row>
    <row r="1790" spans="1:44">
      <c r="A1790" s="24"/>
      <c r="B1790" s="33"/>
      <c r="C1790" s="3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1"/>
    </row>
    <row r="1791" spans="1:44">
      <c r="A1791" s="24"/>
      <c r="B1791" s="33"/>
      <c r="C1791" s="3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1"/>
    </row>
    <row r="1792" spans="1:44">
      <c r="A1792" s="24"/>
      <c r="B1792" s="33"/>
      <c r="C1792" s="3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1"/>
    </row>
    <row r="1793" spans="1:44">
      <c r="A1793" s="24"/>
      <c r="B1793" s="33"/>
      <c r="C1793" s="3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1"/>
    </row>
    <row r="1794" spans="1:44">
      <c r="A1794" s="24"/>
      <c r="B1794" s="33"/>
      <c r="C1794" s="3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1"/>
    </row>
    <row r="1795" spans="1:44">
      <c r="A1795" s="24"/>
      <c r="B1795" s="33"/>
      <c r="C1795" s="3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1"/>
    </row>
    <row r="1796" spans="1:44">
      <c r="A1796" s="24"/>
      <c r="B1796" s="33"/>
      <c r="C1796" s="3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1"/>
    </row>
    <row r="1797" spans="1:44">
      <c r="A1797" s="24"/>
      <c r="B1797" s="33"/>
      <c r="C1797" s="3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1"/>
    </row>
    <row r="1798" spans="1:44">
      <c r="A1798" s="24"/>
      <c r="B1798" s="33"/>
      <c r="C1798" s="3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1"/>
    </row>
    <row r="1799" spans="1:44">
      <c r="A1799" s="24"/>
      <c r="B1799" s="33"/>
      <c r="C1799" s="3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1"/>
    </row>
    <row r="1800" spans="1:44">
      <c r="A1800" s="24"/>
      <c r="B1800" s="33"/>
      <c r="C1800" s="3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1"/>
    </row>
    <row r="1801" spans="1:44">
      <c r="A1801" s="24"/>
      <c r="B1801" s="33"/>
      <c r="C1801" s="3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1"/>
    </row>
    <row r="1802" spans="1:44">
      <c r="A1802" s="24"/>
      <c r="B1802" s="33"/>
      <c r="C1802" s="3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1"/>
    </row>
    <row r="1803" spans="1:44">
      <c r="A1803" s="24"/>
      <c r="B1803" s="33"/>
      <c r="C1803" s="3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1"/>
    </row>
    <row r="1804" spans="1:44">
      <c r="A1804" s="24"/>
      <c r="B1804" s="33"/>
      <c r="C1804" s="3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1"/>
    </row>
    <row r="1805" spans="1:44">
      <c r="A1805" s="24"/>
      <c r="B1805" s="33"/>
      <c r="C1805" s="3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1"/>
    </row>
    <row r="1806" spans="1:44">
      <c r="A1806" s="24"/>
      <c r="B1806" s="33"/>
      <c r="C1806" s="3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1"/>
    </row>
    <row r="1807" spans="1:44">
      <c r="A1807" s="24"/>
      <c r="B1807" s="33"/>
      <c r="C1807" s="3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1"/>
    </row>
    <row r="1808" spans="1:44">
      <c r="A1808" s="24"/>
      <c r="B1808" s="33"/>
      <c r="C1808" s="3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1"/>
    </row>
    <row r="1809" spans="1:44">
      <c r="A1809" s="24"/>
      <c r="B1809" s="33"/>
      <c r="C1809" s="3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1"/>
    </row>
    <row r="1810" spans="1:44">
      <c r="A1810" s="24"/>
      <c r="B1810" s="33"/>
      <c r="C1810" s="3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1"/>
    </row>
    <row r="1811" spans="1:44">
      <c r="A1811" s="24"/>
      <c r="B1811" s="33"/>
      <c r="C1811" s="3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1"/>
    </row>
    <row r="1812" spans="1:44">
      <c r="A1812" s="24"/>
      <c r="B1812" s="33"/>
      <c r="C1812" s="3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1"/>
    </row>
    <row r="1813" spans="1:44">
      <c r="A1813" s="24"/>
      <c r="B1813" s="33"/>
      <c r="C1813" s="3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1"/>
    </row>
    <row r="1814" spans="1:44">
      <c r="A1814" s="24"/>
      <c r="B1814" s="33"/>
      <c r="C1814" s="3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1"/>
    </row>
    <row r="1815" spans="1:44">
      <c r="A1815" s="24"/>
      <c r="B1815" s="33"/>
      <c r="C1815" s="3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1"/>
    </row>
    <row r="1816" spans="1:44">
      <c r="A1816" s="24"/>
      <c r="B1816" s="33"/>
      <c r="C1816" s="3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1"/>
    </row>
    <row r="1817" spans="1:44">
      <c r="A1817" s="24"/>
      <c r="B1817" s="33"/>
      <c r="C1817" s="3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1"/>
    </row>
    <row r="1818" spans="1:44">
      <c r="A1818" s="24"/>
      <c r="B1818" s="33"/>
      <c r="C1818" s="3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1"/>
    </row>
    <row r="1819" spans="1:44">
      <c r="A1819" s="24"/>
      <c r="B1819" s="33"/>
      <c r="C1819" s="3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1"/>
    </row>
    <row r="1820" spans="1:44">
      <c r="A1820" s="24"/>
      <c r="B1820" s="33"/>
      <c r="C1820" s="3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1"/>
    </row>
    <row r="1821" spans="1:44">
      <c r="A1821" s="24"/>
      <c r="B1821" s="33"/>
      <c r="C1821" s="3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1"/>
    </row>
    <row r="1822" spans="1:44">
      <c r="A1822" s="24"/>
      <c r="B1822" s="33"/>
      <c r="C1822" s="3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1"/>
    </row>
    <row r="1823" spans="1:44">
      <c r="A1823" s="24"/>
      <c r="B1823" s="33"/>
      <c r="C1823" s="3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1"/>
    </row>
    <row r="1824" spans="1:44">
      <c r="A1824" s="24"/>
      <c r="B1824" s="33"/>
      <c r="C1824" s="3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1"/>
    </row>
    <row r="1825" spans="1:44">
      <c r="A1825" s="24"/>
      <c r="B1825" s="33"/>
      <c r="C1825" s="3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1"/>
    </row>
    <row r="1826" spans="1:44">
      <c r="A1826" s="24"/>
      <c r="B1826" s="33"/>
      <c r="C1826" s="3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1"/>
    </row>
    <row r="1827" spans="1:44">
      <c r="A1827" s="24"/>
      <c r="B1827" s="33"/>
      <c r="C1827" s="3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1"/>
    </row>
    <row r="1828" spans="1:44">
      <c r="A1828" s="24"/>
      <c r="B1828" s="33"/>
      <c r="C1828" s="3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1"/>
    </row>
    <row r="1829" spans="1:44">
      <c r="A1829" s="24"/>
      <c r="B1829" s="33"/>
      <c r="C1829" s="3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1"/>
    </row>
    <row r="1830" spans="1:44">
      <c r="A1830" s="24"/>
      <c r="B1830" s="33"/>
      <c r="C1830" s="3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1"/>
    </row>
    <row r="1831" spans="1:44">
      <c r="A1831" s="24"/>
      <c r="B1831" s="33"/>
      <c r="C1831" s="3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1"/>
    </row>
    <row r="1832" spans="1:44">
      <c r="A1832" s="24"/>
      <c r="B1832" s="33"/>
      <c r="C1832" s="3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1"/>
    </row>
    <row r="1833" spans="1:44">
      <c r="A1833" s="24"/>
      <c r="B1833" s="33"/>
      <c r="C1833" s="3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1"/>
    </row>
    <row r="1834" spans="1:44">
      <c r="A1834" s="24"/>
      <c r="B1834" s="33"/>
      <c r="C1834" s="3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1"/>
    </row>
    <row r="1835" spans="1:44">
      <c r="A1835" s="24"/>
      <c r="B1835" s="33"/>
      <c r="C1835" s="3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1"/>
    </row>
    <row r="1836" spans="1:44">
      <c r="A1836" s="24"/>
      <c r="B1836" s="33"/>
      <c r="C1836" s="3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1"/>
    </row>
    <row r="1837" spans="1:44">
      <c r="A1837" s="24"/>
      <c r="B1837" s="33"/>
      <c r="C1837" s="3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1"/>
    </row>
    <row r="1838" spans="1:44">
      <c r="A1838" s="24"/>
      <c r="B1838" s="33"/>
      <c r="C1838" s="3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1"/>
    </row>
    <row r="1839" spans="1:44">
      <c r="A1839" s="24"/>
      <c r="B1839" s="33"/>
      <c r="C1839" s="3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1"/>
    </row>
    <row r="1840" spans="1:44">
      <c r="A1840" s="24"/>
      <c r="B1840" s="33"/>
      <c r="C1840" s="3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1"/>
    </row>
    <row r="1841" spans="1:44">
      <c r="A1841" s="24"/>
      <c r="B1841" s="33"/>
      <c r="C1841" s="3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1"/>
    </row>
    <row r="1842" spans="1:44">
      <c r="A1842" s="24"/>
      <c r="B1842" s="33"/>
      <c r="C1842" s="3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1"/>
    </row>
    <row r="1843" spans="1:44">
      <c r="A1843" s="24"/>
      <c r="B1843" s="33"/>
      <c r="C1843" s="3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1"/>
    </row>
    <row r="1844" spans="1:44">
      <c r="A1844" s="24"/>
      <c r="B1844" s="33"/>
      <c r="C1844" s="3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1"/>
    </row>
    <row r="1845" spans="1:44">
      <c r="A1845" s="24"/>
      <c r="B1845" s="33"/>
      <c r="C1845" s="3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1"/>
    </row>
    <row r="1846" spans="1:44">
      <c r="A1846" s="24"/>
      <c r="B1846" s="33"/>
      <c r="C1846" s="3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1"/>
    </row>
    <row r="1847" spans="1:44">
      <c r="A1847" s="24"/>
      <c r="B1847" s="33"/>
      <c r="C1847" s="3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1"/>
    </row>
    <row r="1848" spans="1:44">
      <c r="A1848" s="24"/>
      <c r="B1848" s="33"/>
      <c r="C1848" s="3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1"/>
    </row>
    <row r="1849" spans="1:44">
      <c r="A1849" s="24"/>
      <c r="B1849" s="33"/>
      <c r="C1849" s="3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1"/>
    </row>
    <row r="1850" spans="1:44">
      <c r="A1850" s="24"/>
      <c r="B1850" s="33"/>
      <c r="C1850" s="3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1"/>
    </row>
    <row r="1851" spans="1:44">
      <c r="A1851" s="24"/>
      <c r="B1851" s="33"/>
      <c r="C1851" s="3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1"/>
    </row>
    <row r="1852" spans="1:44">
      <c r="A1852" s="24"/>
      <c r="B1852" s="33"/>
      <c r="C1852" s="3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1"/>
    </row>
    <row r="1853" spans="1:44">
      <c r="A1853" s="24"/>
      <c r="B1853" s="33"/>
      <c r="C1853" s="3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1"/>
    </row>
    <row r="1854" spans="1:44">
      <c r="A1854" s="24"/>
      <c r="B1854" s="33"/>
      <c r="C1854" s="3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1"/>
    </row>
    <row r="1855" spans="1:44">
      <c r="A1855" s="24"/>
      <c r="B1855" s="33"/>
      <c r="C1855" s="3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1"/>
    </row>
    <row r="1856" spans="1:44">
      <c r="A1856" s="24"/>
      <c r="B1856" s="33"/>
      <c r="C1856" s="3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1"/>
    </row>
    <row r="1857" spans="1:44">
      <c r="A1857" s="24"/>
      <c r="B1857" s="33"/>
      <c r="C1857" s="3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1"/>
    </row>
    <row r="1858" spans="1:44">
      <c r="A1858" s="24"/>
      <c r="B1858" s="33"/>
      <c r="C1858" s="3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1"/>
    </row>
    <row r="1859" spans="1:44">
      <c r="A1859" s="24"/>
      <c r="B1859" s="33"/>
      <c r="C1859" s="3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1"/>
    </row>
    <row r="1860" spans="1:44">
      <c r="A1860" s="24"/>
      <c r="B1860" s="33"/>
      <c r="C1860" s="3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1"/>
    </row>
    <row r="1861" spans="1:44">
      <c r="A1861" s="24"/>
      <c r="B1861" s="33"/>
      <c r="C1861" s="3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1"/>
    </row>
    <row r="1862" spans="1:44">
      <c r="A1862" s="24"/>
      <c r="B1862" s="33"/>
      <c r="C1862" s="3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1"/>
    </row>
    <row r="1863" spans="1:44">
      <c r="A1863" s="24"/>
      <c r="B1863" s="33"/>
      <c r="C1863" s="3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1"/>
    </row>
    <row r="1864" spans="1:44">
      <c r="A1864" s="24"/>
      <c r="B1864" s="33"/>
      <c r="C1864" s="3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1"/>
    </row>
    <row r="1865" spans="1:44">
      <c r="A1865" s="24"/>
      <c r="B1865" s="33"/>
      <c r="C1865" s="3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1"/>
    </row>
    <row r="1866" spans="1:44">
      <c r="A1866" s="24"/>
      <c r="B1866" s="33"/>
      <c r="C1866" s="3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1"/>
    </row>
    <row r="1867" spans="1:44">
      <c r="A1867" s="24"/>
      <c r="B1867" s="33"/>
      <c r="C1867" s="3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1"/>
    </row>
    <row r="1868" spans="1:44">
      <c r="A1868" s="24"/>
      <c r="B1868" s="33"/>
      <c r="C1868" s="3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1"/>
    </row>
    <row r="1869" spans="1:44">
      <c r="A1869" s="24"/>
      <c r="B1869" s="33"/>
      <c r="C1869" s="3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1"/>
    </row>
    <row r="1870" spans="1:44">
      <c r="A1870" s="24"/>
      <c r="B1870" s="33"/>
      <c r="C1870" s="3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1"/>
    </row>
    <row r="1871" spans="1:44">
      <c r="A1871" s="24"/>
      <c r="B1871" s="33"/>
      <c r="C1871" s="3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1"/>
    </row>
    <row r="1872" spans="1:44">
      <c r="A1872" s="24"/>
      <c r="B1872" s="33"/>
      <c r="C1872" s="3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1"/>
    </row>
    <row r="1873" spans="1:44">
      <c r="A1873" s="24"/>
      <c r="B1873" s="33"/>
      <c r="C1873" s="3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1"/>
    </row>
    <row r="1874" spans="1:44">
      <c r="A1874" s="24"/>
      <c r="B1874" s="33"/>
      <c r="C1874" s="3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1"/>
    </row>
    <row r="1875" spans="1:44">
      <c r="A1875" s="24"/>
      <c r="B1875" s="33"/>
      <c r="C1875" s="3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1"/>
    </row>
    <row r="1876" spans="1:44">
      <c r="A1876" s="24"/>
      <c r="B1876" s="33"/>
      <c r="C1876" s="3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1"/>
    </row>
    <row r="1877" spans="1:44">
      <c r="A1877" s="24"/>
      <c r="B1877" s="33"/>
      <c r="C1877" s="3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1"/>
    </row>
    <row r="1878" spans="1:44">
      <c r="A1878" s="24"/>
      <c r="B1878" s="33"/>
      <c r="C1878" s="3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1"/>
    </row>
    <row r="1879" spans="1:44">
      <c r="A1879" s="24"/>
      <c r="B1879" s="33"/>
      <c r="C1879" s="3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1"/>
    </row>
    <row r="1880" spans="1:44">
      <c r="A1880" s="24"/>
      <c r="B1880" s="33"/>
      <c r="C1880" s="3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1"/>
    </row>
    <row r="1881" spans="1:44">
      <c r="A1881" s="24"/>
      <c r="B1881" s="33"/>
      <c r="C1881" s="3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1"/>
    </row>
    <row r="1882" spans="1:44">
      <c r="A1882" s="24"/>
      <c r="B1882" s="33"/>
      <c r="C1882" s="3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1"/>
    </row>
    <row r="1883" spans="1:44">
      <c r="A1883" s="24"/>
      <c r="B1883" s="33"/>
      <c r="C1883" s="3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1"/>
    </row>
    <row r="1884" spans="1:44">
      <c r="A1884" s="24"/>
      <c r="B1884" s="33"/>
      <c r="C1884" s="3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1"/>
    </row>
    <row r="1885" spans="1:44">
      <c r="A1885" s="24"/>
      <c r="B1885" s="33"/>
      <c r="C1885" s="3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1"/>
    </row>
    <row r="1886" spans="1:44">
      <c r="A1886" s="24"/>
      <c r="B1886" s="33"/>
      <c r="C1886" s="3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1"/>
    </row>
    <row r="1887" spans="1:44">
      <c r="A1887" s="24"/>
      <c r="B1887" s="33"/>
      <c r="C1887" s="3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1"/>
    </row>
    <row r="1888" spans="1:44">
      <c r="A1888" s="24"/>
      <c r="B1888" s="33"/>
      <c r="C1888" s="3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1"/>
    </row>
    <row r="1889" spans="1:44">
      <c r="A1889" s="24"/>
      <c r="B1889" s="33"/>
      <c r="C1889" s="3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1"/>
    </row>
    <row r="1890" spans="1:44">
      <c r="A1890" s="24"/>
      <c r="B1890" s="33"/>
      <c r="C1890" s="3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1"/>
    </row>
    <row r="1891" spans="1:44">
      <c r="A1891" s="24"/>
      <c r="B1891" s="33"/>
      <c r="C1891" s="3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1"/>
    </row>
    <row r="1892" spans="1:44">
      <c r="A1892" s="24"/>
      <c r="B1892" s="33"/>
      <c r="C1892" s="3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1"/>
    </row>
    <row r="1893" spans="1:44">
      <c r="A1893" s="24"/>
      <c r="B1893" s="33"/>
      <c r="C1893" s="3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1"/>
    </row>
    <row r="1894" spans="1:44">
      <c r="A1894" s="24"/>
      <c r="B1894" s="33"/>
      <c r="C1894" s="3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1"/>
    </row>
    <row r="1895" spans="1:44">
      <c r="A1895" s="24"/>
      <c r="B1895" s="33"/>
      <c r="C1895" s="3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1"/>
    </row>
    <row r="1896" spans="1:44">
      <c r="A1896" s="24"/>
      <c r="B1896" s="33"/>
      <c r="C1896" s="3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1"/>
    </row>
    <row r="1897" spans="1:44">
      <c r="A1897" s="24"/>
      <c r="B1897" s="33"/>
      <c r="C1897" s="3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1"/>
    </row>
    <row r="1898" spans="1:44">
      <c r="A1898" s="24"/>
      <c r="B1898" s="33"/>
      <c r="C1898" s="3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1"/>
    </row>
    <row r="1899" spans="1:44">
      <c r="A1899" s="24"/>
      <c r="B1899" s="33"/>
      <c r="C1899" s="3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1"/>
    </row>
    <row r="1900" spans="1:44">
      <c r="A1900" s="24"/>
      <c r="B1900" s="33"/>
      <c r="C1900" s="3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1"/>
    </row>
    <row r="1901" spans="1:44">
      <c r="A1901" s="24"/>
      <c r="B1901" s="33"/>
      <c r="C1901" s="3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1"/>
    </row>
    <row r="1902" spans="1:44">
      <c r="A1902" s="24"/>
      <c r="B1902" s="33"/>
      <c r="C1902" s="3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1"/>
    </row>
    <row r="1903" spans="1:44">
      <c r="A1903" s="24"/>
      <c r="B1903" s="33"/>
      <c r="C1903" s="3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1"/>
    </row>
    <row r="1904" spans="1:44">
      <c r="A1904" s="24"/>
      <c r="B1904" s="33"/>
      <c r="C1904" s="3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1"/>
    </row>
    <row r="1905" spans="1:44">
      <c r="A1905" s="24"/>
      <c r="B1905" s="33"/>
      <c r="C1905" s="3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1"/>
    </row>
    <row r="1906" spans="1:44">
      <c r="A1906" s="24"/>
      <c r="B1906" s="33"/>
      <c r="C1906" s="3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1"/>
    </row>
    <row r="1907" spans="1:44">
      <c r="A1907" s="24"/>
      <c r="B1907" s="33"/>
      <c r="C1907" s="3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1"/>
    </row>
    <row r="1908" spans="1:44">
      <c r="A1908" s="24"/>
      <c r="B1908" s="33"/>
      <c r="C1908" s="3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1"/>
    </row>
    <row r="1909" spans="1:44">
      <c r="A1909" s="24"/>
      <c r="B1909" s="33"/>
      <c r="C1909" s="3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1"/>
    </row>
    <row r="1910" spans="1:44">
      <c r="A1910" s="24"/>
      <c r="B1910" s="33"/>
      <c r="C1910" s="3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1"/>
    </row>
    <row r="1911" spans="1:44">
      <c r="A1911" s="24"/>
      <c r="B1911" s="33"/>
      <c r="C1911" s="3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1"/>
    </row>
    <row r="1912" spans="1:44">
      <c r="A1912" s="24"/>
      <c r="B1912" s="33"/>
      <c r="C1912" s="3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1"/>
    </row>
    <row r="1913" spans="1:44">
      <c r="A1913" s="24"/>
      <c r="B1913" s="33"/>
      <c r="C1913" s="3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1"/>
    </row>
    <row r="1914" spans="1:44">
      <c r="A1914" s="24"/>
      <c r="B1914" s="33"/>
      <c r="C1914" s="3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1"/>
    </row>
    <row r="1915" spans="1:44">
      <c r="A1915" s="24"/>
      <c r="B1915" s="33"/>
      <c r="C1915" s="3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1"/>
    </row>
    <row r="1916" spans="1:44">
      <c r="A1916" s="24"/>
      <c r="B1916" s="33"/>
      <c r="C1916" s="3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1"/>
    </row>
    <row r="1917" spans="1:44">
      <c r="A1917" s="24"/>
      <c r="B1917" s="33"/>
      <c r="C1917" s="3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1"/>
    </row>
    <row r="1918" spans="1:44">
      <c r="A1918" s="24"/>
      <c r="B1918" s="33"/>
      <c r="C1918" s="3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1"/>
    </row>
    <row r="1919" spans="1:44">
      <c r="A1919" s="24"/>
      <c r="B1919" s="33"/>
      <c r="C1919" s="3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1"/>
    </row>
    <row r="1920" spans="1:44">
      <c r="A1920" s="24"/>
      <c r="B1920" s="33"/>
      <c r="C1920" s="3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1"/>
    </row>
    <row r="1921" spans="1:44">
      <c r="A1921" s="24"/>
      <c r="B1921" s="33"/>
      <c r="C1921" s="3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1"/>
    </row>
    <row r="1922" spans="1:44">
      <c r="A1922" s="24"/>
      <c r="B1922" s="33"/>
      <c r="C1922" s="3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1"/>
    </row>
    <row r="1923" spans="1:44">
      <c r="A1923" s="24"/>
      <c r="B1923" s="33"/>
      <c r="C1923" s="3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1"/>
    </row>
    <row r="1924" spans="1:44">
      <c r="A1924" s="24"/>
      <c r="B1924" s="33"/>
      <c r="C1924" s="3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1"/>
    </row>
    <row r="1925" spans="1:44">
      <c r="A1925" s="24"/>
      <c r="B1925" s="33"/>
      <c r="C1925" s="3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1"/>
    </row>
    <row r="1926" spans="1:44">
      <c r="A1926" s="24"/>
      <c r="B1926" s="33"/>
      <c r="C1926" s="3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1"/>
    </row>
    <row r="1927" spans="1:44">
      <c r="A1927" s="24"/>
      <c r="B1927" s="33"/>
      <c r="C1927" s="3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1"/>
    </row>
    <row r="1928" spans="1:44">
      <c r="A1928" s="24"/>
      <c r="B1928" s="33"/>
      <c r="C1928" s="3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1"/>
    </row>
    <row r="1929" spans="1:44">
      <c r="A1929" s="24"/>
      <c r="B1929" s="33"/>
      <c r="C1929" s="3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1"/>
    </row>
    <row r="1930" spans="1:44">
      <c r="A1930" s="24"/>
      <c r="B1930" s="33"/>
      <c r="C1930" s="3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1"/>
    </row>
    <row r="1931" spans="1:44">
      <c r="A1931" s="24"/>
      <c r="B1931" s="33"/>
      <c r="C1931" s="3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1"/>
    </row>
    <row r="1932" spans="1:44">
      <c r="A1932" s="24"/>
      <c r="B1932" s="33"/>
      <c r="C1932" s="3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1"/>
    </row>
    <row r="1933" spans="1:44">
      <c r="A1933" s="24"/>
      <c r="B1933" s="33"/>
      <c r="C1933" s="3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1"/>
    </row>
    <row r="1934" spans="1:44">
      <c r="A1934" s="24"/>
      <c r="B1934" s="33"/>
      <c r="C1934" s="3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1"/>
    </row>
    <row r="1935" spans="1:44">
      <c r="A1935" s="24"/>
      <c r="B1935" s="33"/>
      <c r="C1935" s="3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1"/>
    </row>
    <row r="1936" spans="1:44">
      <c r="A1936" s="24"/>
      <c r="B1936" s="33"/>
      <c r="C1936" s="3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1"/>
    </row>
    <row r="1937" spans="1:44">
      <c r="A1937" s="24"/>
      <c r="B1937" s="33"/>
      <c r="C1937" s="3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1"/>
    </row>
    <row r="1938" spans="1:44">
      <c r="A1938" s="24"/>
      <c r="B1938" s="33"/>
      <c r="C1938" s="3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1"/>
    </row>
    <row r="1939" spans="1:44">
      <c r="A1939" s="24"/>
      <c r="B1939" s="33"/>
      <c r="C1939" s="3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1"/>
    </row>
    <row r="1940" spans="1:44">
      <c r="A1940" s="24"/>
      <c r="B1940" s="33"/>
      <c r="C1940" s="3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1"/>
    </row>
    <row r="1941" spans="1:44">
      <c r="A1941" s="24"/>
      <c r="B1941" s="33"/>
      <c r="C1941" s="3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1"/>
    </row>
    <row r="1942" spans="1:44">
      <c r="A1942" s="24"/>
      <c r="B1942" s="33"/>
      <c r="C1942" s="3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1"/>
    </row>
    <row r="1943" spans="1:44">
      <c r="A1943" s="24"/>
      <c r="B1943" s="33"/>
      <c r="C1943" s="3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1"/>
    </row>
    <row r="1944" spans="1:44">
      <c r="A1944" s="24"/>
      <c r="B1944" s="33"/>
      <c r="C1944" s="3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1"/>
    </row>
    <row r="1945" spans="1:44">
      <c r="A1945" s="24"/>
      <c r="B1945" s="33"/>
      <c r="C1945" s="3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1"/>
    </row>
    <row r="1946" spans="1:44">
      <c r="A1946" s="24"/>
      <c r="B1946" s="33"/>
      <c r="C1946" s="3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1"/>
    </row>
    <row r="1947" spans="1:44">
      <c r="A1947" s="24"/>
      <c r="B1947" s="33"/>
      <c r="C1947" s="3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1"/>
    </row>
    <row r="1948" spans="1:44">
      <c r="A1948" s="24"/>
      <c r="B1948" s="33"/>
      <c r="C1948" s="3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1"/>
    </row>
    <row r="1949" spans="1:44">
      <c r="A1949" s="24"/>
      <c r="B1949" s="33"/>
      <c r="C1949" s="3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1"/>
    </row>
    <row r="1950" spans="1:44">
      <c r="A1950" s="24"/>
      <c r="B1950" s="33"/>
      <c r="C1950" s="3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1"/>
    </row>
    <row r="1951" spans="1:44">
      <c r="A1951" s="24"/>
      <c r="B1951" s="33"/>
      <c r="C1951" s="3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1"/>
    </row>
    <row r="1952" spans="1:44">
      <c r="A1952" s="24"/>
      <c r="B1952" s="33"/>
      <c r="C1952" s="3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1"/>
    </row>
    <row r="1953" spans="1:44">
      <c r="A1953" s="24"/>
      <c r="B1953" s="33"/>
      <c r="C1953" s="3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1"/>
    </row>
    <row r="1954" spans="1:44">
      <c r="A1954" s="24"/>
      <c r="B1954" s="33"/>
      <c r="C1954" s="3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1"/>
    </row>
    <row r="1955" spans="1:44">
      <c r="A1955" s="24"/>
      <c r="B1955" s="33"/>
      <c r="C1955" s="3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1"/>
    </row>
    <row r="1956" spans="1:44">
      <c r="A1956" s="24"/>
      <c r="B1956" s="33"/>
      <c r="C1956" s="3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1"/>
    </row>
    <row r="1957" spans="1:44">
      <c r="A1957" s="24"/>
      <c r="B1957" s="33"/>
      <c r="C1957" s="3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1"/>
    </row>
    <row r="1958" spans="1:44">
      <c r="A1958" s="24"/>
      <c r="B1958" s="33"/>
      <c r="C1958" s="3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1"/>
    </row>
    <row r="1959" spans="1:44">
      <c r="A1959" s="24"/>
      <c r="B1959" s="33"/>
      <c r="C1959" s="3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1"/>
    </row>
    <row r="1960" spans="1:44">
      <c r="A1960" s="24"/>
      <c r="B1960" s="33"/>
      <c r="C1960" s="3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1"/>
    </row>
    <row r="1961" spans="1:44">
      <c r="A1961" s="24"/>
      <c r="B1961" s="33"/>
      <c r="C1961" s="3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1"/>
    </row>
    <row r="1962" spans="1:44">
      <c r="A1962" s="24"/>
      <c r="B1962" s="33"/>
      <c r="C1962" s="3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1"/>
    </row>
    <row r="1963" spans="1:44">
      <c r="A1963" s="24"/>
      <c r="B1963" s="33"/>
      <c r="C1963" s="3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1"/>
    </row>
    <row r="1964" spans="1:44">
      <c r="A1964" s="24"/>
      <c r="B1964" s="33"/>
      <c r="C1964" s="3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1"/>
    </row>
    <row r="1965" spans="1:44">
      <c r="A1965" s="24"/>
      <c r="B1965" s="33"/>
      <c r="C1965" s="3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1"/>
    </row>
    <row r="1966" spans="1:44">
      <c r="A1966" s="24"/>
      <c r="B1966" s="33"/>
      <c r="C1966" s="3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1"/>
    </row>
    <row r="1967" spans="1:44">
      <c r="A1967" s="24"/>
      <c r="B1967" s="33"/>
      <c r="C1967" s="3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1"/>
    </row>
    <row r="1968" spans="1:44">
      <c r="A1968" s="24"/>
      <c r="B1968" s="33"/>
      <c r="C1968" s="3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1"/>
    </row>
    <row r="1969" spans="1:44">
      <c r="A1969" s="24"/>
      <c r="B1969" s="33"/>
      <c r="C1969" s="3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1"/>
    </row>
    <row r="1970" spans="1:44">
      <c r="A1970" s="24"/>
      <c r="B1970" s="33"/>
      <c r="C1970" s="3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1"/>
    </row>
    <row r="1971" spans="1:44">
      <c r="A1971" s="24"/>
      <c r="B1971" s="33"/>
      <c r="C1971" s="3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1"/>
    </row>
    <row r="1972" spans="1:44">
      <c r="A1972" s="24"/>
      <c r="B1972" s="33"/>
      <c r="C1972" s="3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1"/>
    </row>
    <row r="1973" spans="1:44">
      <c r="A1973" s="24"/>
      <c r="B1973" s="33"/>
      <c r="C1973" s="3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1"/>
    </row>
    <row r="1974" spans="1:44">
      <c r="A1974" s="24"/>
      <c r="B1974" s="33"/>
      <c r="C1974" s="3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1"/>
    </row>
    <row r="1975" spans="1:44">
      <c r="A1975" s="24"/>
      <c r="B1975" s="33"/>
      <c r="C1975" s="3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1"/>
    </row>
    <row r="1976" spans="1:44">
      <c r="A1976" s="24"/>
      <c r="B1976" s="33"/>
      <c r="C1976" s="3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1"/>
    </row>
    <row r="1977" spans="1:44">
      <c r="A1977" s="24"/>
      <c r="B1977" s="33"/>
      <c r="C1977" s="3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1"/>
    </row>
    <row r="1978" spans="1:44">
      <c r="A1978" s="24"/>
      <c r="B1978" s="33"/>
      <c r="C1978" s="3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1"/>
    </row>
    <row r="1979" spans="1:44">
      <c r="A1979" s="24"/>
      <c r="B1979" s="33"/>
      <c r="C1979" s="3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1"/>
    </row>
    <row r="1980" spans="1:44">
      <c r="A1980" s="24"/>
      <c r="B1980" s="33"/>
      <c r="C1980" s="3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1"/>
    </row>
    <row r="1981" spans="1:44">
      <c r="A1981" s="24"/>
      <c r="B1981" s="33"/>
      <c r="C1981" s="3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1"/>
    </row>
    <row r="1982" spans="1:44">
      <c r="A1982" s="24"/>
      <c r="B1982" s="33"/>
      <c r="C1982" s="3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1"/>
    </row>
    <row r="1983" spans="1:44">
      <c r="A1983" s="24"/>
      <c r="B1983" s="33"/>
      <c r="C1983" s="3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1"/>
    </row>
    <row r="1984" spans="1:44">
      <c r="A1984" s="24"/>
      <c r="B1984" s="33"/>
      <c r="C1984" s="3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1"/>
    </row>
    <row r="1985" spans="1:44">
      <c r="A1985" s="24"/>
      <c r="B1985" s="33"/>
      <c r="C1985" s="3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1"/>
    </row>
    <row r="1986" spans="1:44">
      <c r="A1986" s="24"/>
      <c r="B1986" s="33"/>
      <c r="C1986" s="3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1"/>
    </row>
    <row r="1987" spans="1:44">
      <c r="A1987" s="24"/>
      <c r="B1987" s="33"/>
      <c r="C1987" s="3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1"/>
    </row>
    <row r="1988" spans="1:44">
      <c r="A1988" s="24"/>
      <c r="B1988" s="33"/>
      <c r="C1988" s="3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1"/>
    </row>
    <row r="1989" spans="1:44">
      <c r="A1989" s="24"/>
      <c r="B1989" s="33"/>
      <c r="C1989" s="3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1"/>
    </row>
    <row r="1990" spans="1:44">
      <c r="A1990" s="24"/>
      <c r="B1990" s="33"/>
      <c r="C1990" s="3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1"/>
    </row>
    <row r="1991" spans="1:44">
      <c r="A1991" s="24"/>
      <c r="B1991" s="33"/>
      <c r="C1991" s="3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1"/>
    </row>
    <row r="1992" spans="1:44">
      <c r="A1992" s="24"/>
      <c r="B1992" s="33"/>
      <c r="C1992" s="3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1"/>
    </row>
    <row r="1993" spans="1:44">
      <c r="A1993" s="24"/>
      <c r="B1993" s="33"/>
      <c r="C1993" s="3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1"/>
    </row>
    <row r="1994" spans="1:44">
      <c r="A1994" s="24"/>
      <c r="B1994" s="33"/>
      <c r="C1994" s="3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1"/>
    </row>
    <row r="1995" spans="1:44">
      <c r="A1995" s="24"/>
      <c r="B1995" s="33"/>
      <c r="C1995" s="3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1"/>
    </row>
    <row r="1996" spans="1:44">
      <c r="A1996" s="24"/>
      <c r="B1996" s="33"/>
      <c r="C1996" s="3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1"/>
    </row>
    <row r="1997" spans="1:44">
      <c r="A1997" s="24"/>
      <c r="B1997" s="33"/>
      <c r="C1997" s="3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1"/>
    </row>
    <row r="1998" spans="1:44">
      <c r="A1998" s="24"/>
      <c r="B1998" s="33"/>
      <c r="C1998" s="3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1"/>
    </row>
    <row r="1999" spans="1:44">
      <c r="A1999" s="24"/>
      <c r="B1999" s="33"/>
      <c r="C1999" s="3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1"/>
    </row>
    <row r="2000" spans="1:44">
      <c r="A2000" s="24"/>
      <c r="B2000" s="33"/>
      <c r="C2000" s="3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1"/>
    </row>
    <row r="2001" spans="1:44">
      <c r="A2001" s="24"/>
      <c r="B2001" s="33"/>
      <c r="C2001" s="3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1"/>
    </row>
    <row r="2002" spans="1:44">
      <c r="A2002" s="24"/>
      <c r="B2002" s="33"/>
      <c r="C2002" s="3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1"/>
    </row>
    <row r="2003" spans="1:44">
      <c r="A2003" s="24"/>
      <c r="B2003" s="33"/>
      <c r="C2003" s="3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1"/>
    </row>
    <row r="2004" spans="1:44">
      <c r="A2004" s="24"/>
      <c r="B2004" s="33"/>
      <c r="C2004" s="3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1"/>
    </row>
    <row r="2005" spans="1:44">
      <c r="A2005" s="24"/>
      <c r="B2005" s="33"/>
      <c r="C2005" s="3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1"/>
    </row>
    <row r="2006" spans="1:44">
      <c r="A2006" s="24"/>
      <c r="B2006" s="33"/>
      <c r="C2006" s="3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1"/>
    </row>
    <row r="2007" spans="1:44">
      <c r="A2007" s="24"/>
      <c r="B2007" s="33"/>
      <c r="C2007" s="3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1"/>
    </row>
    <row r="2008" spans="1:44">
      <c r="A2008" s="24"/>
      <c r="B2008" s="33"/>
      <c r="C2008" s="3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1"/>
    </row>
    <row r="2009" spans="1:44">
      <c r="A2009" s="24"/>
      <c r="B2009" s="33"/>
      <c r="C2009" s="3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1"/>
    </row>
    <row r="2010" spans="1:44">
      <c r="A2010" s="24"/>
      <c r="B2010" s="33"/>
      <c r="C2010" s="3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1"/>
    </row>
    <row r="2011" spans="1:44">
      <c r="A2011" s="24"/>
      <c r="B2011" s="33"/>
      <c r="C2011" s="3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1"/>
    </row>
    <row r="2012" spans="1:44">
      <c r="A2012" s="24"/>
      <c r="B2012" s="33"/>
      <c r="C2012" s="3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1"/>
    </row>
    <row r="2013" spans="1:44">
      <c r="A2013" s="24"/>
      <c r="B2013" s="33"/>
      <c r="C2013" s="3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1"/>
    </row>
    <row r="2014" spans="1:44">
      <c r="A2014" s="24"/>
      <c r="B2014" s="33"/>
      <c r="C2014" s="3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1"/>
    </row>
    <row r="2015" spans="1:44">
      <c r="A2015" s="24"/>
      <c r="B2015" s="33"/>
      <c r="C2015" s="3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1"/>
    </row>
    <row r="2016" spans="1:44">
      <c r="A2016" s="24"/>
      <c r="B2016" s="33"/>
      <c r="C2016" s="3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1"/>
    </row>
    <row r="2017" spans="1:44">
      <c r="A2017" s="24"/>
      <c r="B2017" s="33"/>
      <c r="C2017" s="3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1"/>
    </row>
    <row r="2018" spans="1:44">
      <c r="A2018" s="24"/>
      <c r="B2018" s="33"/>
      <c r="C2018" s="3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1"/>
    </row>
    <row r="2019" spans="1:44">
      <c r="A2019" s="24"/>
      <c r="B2019" s="33"/>
      <c r="C2019" s="3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1"/>
    </row>
    <row r="2020" spans="1:44">
      <c r="A2020" s="24"/>
      <c r="B2020" s="33"/>
      <c r="C2020" s="3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1"/>
    </row>
    <row r="2021" spans="1:44">
      <c r="A2021" s="24"/>
      <c r="B2021" s="33"/>
      <c r="C2021" s="3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1"/>
    </row>
    <row r="2022" spans="1:44">
      <c r="A2022" s="24"/>
      <c r="B2022" s="33"/>
      <c r="C2022" s="3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1"/>
    </row>
    <row r="2023" spans="1:44">
      <c r="A2023" s="24"/>
      <c r="B2023" s="33"/>
      <c r="C2023" s="3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1"/>
    </row>
    <row r="2024" spans="1:44">
      <c r="A2024" s="24"/>
      <c r="B2024" s="33"/>
      <c r="C2024" s="3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1"/>
    </row>
    <row r="2025" spans="1:44">
      <c r="A2025" s="24"/>
      <c r="B2025" s="33"/>
      <c r="C2025" s="3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1"/>
    </row>
    <row r="2026" spans="1:44">
      <c r="A2026" s="24"/>
      <c r="B2026" s="33"/>
      <c r="C2026" s="3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1"/>
    </row>
    <row r="2027" spans="1:44">
      <c r="A2027" s="24"/>
      <c r="B2027" s="33"/>
      <c r="C2027" s="3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1"/>
    </row>
    <row r="2028" spans="1:44">
      <c r="A2028" s="24"/>
      <c r="B2028" s="33"/>
      <c r="C2028" s="3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1"/>
    </row>
    <row r="2029" spans="1:44">
      <c r="A2029" s="24"/>
      <c r="B2029" s="33"/>
      <c r="C2029" s="3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1"/>
    </row>
    <row r="2030" spans="1:44">
      <c r="A2030" s="24"/>
      <c r="B2030" s="33"/>
      <c r="C2030" s="3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1"/>
    </row>
    <row r="2031" spans="1:44">
      <c r="A2031" s="24"/>
      <c r="B2031" s="33"/>
      <c r="C2031" s="3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1"/>
    </row>
    <row r="2032" spans="1:44">
      <c r="A2032" s="24"/>
      <c r="B2032" s="33"/>
      <c r="C2032" s="3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1"/>
    </row>
    <row r="2033" spans="1:44">
      <c r="A2033" s="24"/>
      <c r="B2033" s="33"/>
      <c r="C2033" s="3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1"/>
    </row>
    <row r="2034" spans="1:44">
      <c r="A2034" s="24"/>
      <c r="B2034" s="33"/>
      <c r="C2034" s="3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1"/>
    </row>
    <row r="2035" spans="1:44">
      <c r="A2035" s="24"/>
      <c r="B2035" s="33"/>
      <c r="C2035" s="3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1"/>
    </row>
    <row r="2036" spans="1:44">
      <c r="A2036" s="24"/>
      <c r="B2036" s="33"/>
      <c r="C2036" s="3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1"/>
    </row>
    <row r="2037" spans="1:44">
      <c r="A2037" s="24"/>
      <c r="B2037" s="33"/>
      <c r="C2037" s="3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1"/>
    </row>
    <row r="2038" spans="1:44">
      <c r="A2038" s="24"/>
      <c r="B2038" s="33"/>
      <c r="C2038" s="3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1"/>
    </row>
    <row r="2039" spans="1:44">
      <c r="A2039" s="24"/>
      <c r="B2039" s="33"/>
      <c r="C2039" s="3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1"/>
    </row>
    <row r="2040" spans="1:44">
      <c r="A2040" s="24"/>
      <c r="B2040" s="33"/>
      <c r="C2040" s="3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1"/>
    </row>
    <row r="2041" spans="1:44">
      <c r="A2041" s="24"/>
      <c r="B2041" s="33"/>
      <c r="C2041" s="3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1"/>
    </row>
    <row r="2042" spans="1:44">
      <c r="A2042" s="24"/>
      <c r="B2042" s="33"/>
      <c r="C2042" s="3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1"/>
    </row>
    <row r="2043" spans="1:44">
      <c r="A2043" s="24"/>
      <c r="B2043" s="33"/>
      <c r="C2043" s="3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1"/>
    </row>
    <row r="2044" spans="1:44">
      <c r="A2044" s="24"/>
      <c r="B2044" s="33"/>
      <c r="C2044" s="3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1"/>
    </row>
    <row r="2045" spans="1:44">
      <c r="A2045" s="24"/>
      <c r="B2045" s="33"/>
      <c r="C2045" s="3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1"/>
    </row>
    <row r="2046" spans="1:44">
      <c r="A2046" s="24"/>
      <c r="B2046" s="33"/>
      <c r="C2046" s="3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1"/>
    </row>
    <row r="2047" spans="1:44">
      <c r="A2047" s="24"/>
      <c r="B2047" s="33"/>
      <c r="C2047" s="3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1"/>
    </row>
    <row r="2048" spans="1:44">
      <c r="A2048" s="24"/>
      <c r="B2048" s="33"/>
      <c r="C2048" s="3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1"/>
    </row>
    <row r="2049" spans="1:44">
      <c r="A2049" s="24"/>
      <c r="B2049" s="33"/>
      <c r="C2049" s="3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1"/>
    </row>
    <row r="2050" spans="1:44">
      <c r="A2050" s="24"/>
      <c r="B2050" s="33"/>
      <c r="C2050" s="3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1"/>
    </row>
    <row r="2051" spans="1:44">
      <c r="A2051" s="24"/>
      <c r="B2051" s="33"/>
      <c r="C2051" s="3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1"/>
    </row>
    <row r="2052" spans="1:44">
      <c r="A2052" s="24"/>
      <c r="B2052" s="33"/>
      <c r="C2052" s="3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1"/>
    </row>
    <row r="2053" spans="1:44">
      <c r="A2053" s="24"/>
      <c r="B2053" s="33"/>
      <c r="C2053" s="3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1"/>
    </row>
    <row r="2054" spans="1:44">
      <c r="A2054" s="24"/>
      <c r="B2054" s="33"/>
      <c r="C2054" s="3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1"/>
    </row>
    <row r="2055" spans="1:44">
      <c r="A2055" s="24"/>
      <c r="B2055" s="33"/>
      <c r="C2055" s="3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1"/>
    </row>
    <row r="2056" spans="1:44">
      <c r="A2056" s="24"/>
      <c r="B2056" s="33"/>
      <c r="C2056" s="3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1"/>
    </row>
    <row r="2057" spans="1:44">
      <c r="A2057" s="24"/>
      <c r="B2057" s="33"/>
      <c r="C2057" s="3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1"/>
    </row>
    <row r="2058" spans="1:44">
      <c r="A2058" s="24"/>
      <c r="B2058" s="33"/>
      <c r="C2058" s="3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1"/>
    </row>
    <row r="2059" spans="1:44">
      <c r="A2059" s="24"/>
      <c r="B2059" s="33"/>
      <c r="C2059" s="3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1"/>
    </row>
    <row r="2060" spans="1:44">
      <c r="A2060" s="24"/>
      <c r="B2060" s="33"/>
      <c r="C2060" s="3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1"/>
    </row>
    <row r="2061" spans="1:44">
      <c r="A2061" s="24"/>
      <c r="B2061" s="33"/>
      <c r="C2061" s="3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1"/>
    </row>
    <row r="2062" spans="1:44">
      <c r="A2062" s="24"/>
      <c r="B2062" s="33"/>
      <c r="C2062" s="3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1"/>
    </row>
    <row r="2063" spans="1:44">
      <c r="A2063" s="24"/>
      <c r="B2063" s="33"/>
      <c r="C2063" s="3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1"/>
    </row>
    <row r="2064" spans="1:44">
      <c r="A2064" s="24"/>
      <c r="B2064" s="33"/>
      <c r="C2064" s="3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1"/>
    </row>
    <row r="2065" spans="1:44">
      <c r="A2065" s="24"/>
      <c r="B2065" s="33"/>
      <c r="C2065" s="3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1"/>
    </row>
    <row r="2066" spans="1:44">
      <c r="A2066" s="24"/>
      <c r="B2066" s="33"/>
      <c r="C2066" s="3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1"/>
    </row>
    <row r="2067" spans="1:44">
      <c r="A2067" s="24"/>
      <c r="B2067" s="33"/>
      <c r="C2067" s="3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1"/>
    </row>
    <row r="2068" spans="1:44">
      <c r="A2068" s="24"/>
      <c r="B2068" s="33"/>
      <c r="C2068" s="3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1"/>
    </row>
    <row r="2069" spans="1:44">
      <c r="A2069" s="24"/>
      <c r="B2069" s="33"/>
      <c r="C2069" s="3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1"/>
    </row>
    <row r="2070" spans="1:44">
      <c r="A2070" s="24"/>
      <c r="B2070" s="33"/>
      <c r="C2070" s="3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1"/>
    </row>
    <row r="2071" spans="1:44">
      <c r="A2071" s="24"/>
      <c r="B2071" s="33"/>
      <c r="C2071" s="3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1"/>
    </row>
    <row r="2072" spans="1:44">
      <c r="A2072" s="24"/>
      <c r="B2072" s="33"/>
      <c r="C2072" s="3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1"/>
    </row>
    <row r="2073" spans="1:44">
      <c r="A2073" s="24"/>
      <c r="B2073" s="33"/>
      <c r="C2073" s="3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1"/>
    </row>
    <row r="2074" spans="1:44">
      <c r="A2074" s="24"/>
      <c r="B2074" s="33"/>
      <c r="C2074" s="3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1"/>
    </row>
    <row r="2075" spans="1:44">
      <c r="A2075" s="24"/>
      <c r="B2075" s="33"/>
      <c r="C2075" s="3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1"/>
    </row>
    <row r="2076" spans="1:44">
      <c r="A2076" s="24"/>
      <c r="B2076" s="33"/>
      <c r="C2076" s="3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1"/>
    </row>
    <row r="2077" spans="1:44">
      <c r="A2077" s="24"/>
      <c r="B2077" s="33"/>
      <c r="C2077" s="3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1"/>
    </row>
    <row r="2078" spans="1:44">
      <c r="A2078" s="24"/>
      <c r="B2078" s="33"/>
      <c r="C2078" s="3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1"/>
    </row>
    <row r="2079" spans="1:44">
      <c r="A2079" s="24"/>
      <c r="B2079" s="33"/>
      <c r="C2079" s="3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1"/>
    </row>
    <row r="2080" spans="1:44">
      <c r="A2080" s="24"/>
      <c r="B2080" s="33"/>
      <c r="C2080" s="3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1"/>
    </row>
    <row r="2081" spans="1:44">
      <c r="A2081" s="24"/>
      <c r="B2081" s="33"/>
      <c r="C2081" s="3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1"/>
    </row>
    <row r="2082" spans="1:44">
      <c r="A2082" s="24"/>
      <c r="B2082" s="33"/>
      <c r="C2082" s="3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1"/>
    </row>
    <row r="2083" spans="1:44">
      <c r="A2083" s="24"/>
      <c r="B2083" s="33"/>
      <c r="C2083" s="3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1"/>
    </row>
    <row r="2084" spans="1:44">
      <c r="A2084" s="24"/>
      <c r="B2084" s="33"/>
      <c r="C2084" s="3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1"/>
    </row>
    <row r="2085" spans="1:44">
      <c r="A2085" s="24"/>
      <c r="B2085" s="33"/>
      <c r="C2085" s="3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1"/>
    </row>
    <row r="2086" spans="1:44">
      <c r="A2086" s="24"/>
      <c r="B2086" s="33"/>
      <c r="C2086" s="3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1"/>
    </row>
    <row r="2087" spans="1:44">
      <c r="A2087" s="24"/>
      <c r="B2087" s="33"/>
      <c r="C2087" s="3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1"/>
    </row>
    <row r="2088" spans="1:44">
      <c r="A2088" s="24"/>
      <c r="B2088" s="33"/>
      <c r="C2088" s="3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1"/>
    </row>
    <row r="2089" spans="1:44">
      <c r="A2089" s="24"/>
      <c r="B2089" s="33"/>
      <c r="C2089" s="3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1"/>
    </row>
    <row r="2090" spans="1:44">
      <c r="A2090" s="24"/>
      <c r="B2090" s="33"/>
      <c r="C2090" s="3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1"/>
    </row>
    <row r="2091" spans="1:44">
      <c r="A2091" s="24"/>
      <c r="B2091" s="33"/>
      <c r="C2091" s="3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1"/>
    </row>
    <row r="2092" spans="1:44">
      <c r="A2092" s="24"/>
      <c r="B2092" s="33"/>
      <c r="C2092" s="3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1"/>
    </row>
    <row r="2093" spans="1:44">
      <c r="A2093" s="24"/>
      <c r="B2093" s="33"/>
      <c r="C2093" s="3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1"/>
    </row>
    <row r="2094" spans="1:44">
      <c r="A2094" s="24"/>
      <c r="B2094" s="33"/>
      <c r="C2094" s="3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1"/>
    </row>
    <row r="2095" spans="1:44">
      <c r="A2095" s="24"/>
      <c r="B2095" s="33"/>
      <c r="C2095" s="3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1"/>
    </row>
    <row r="2096" spans="1:44">
      <c r="A2096" s="24"/>
      <c r="B2096" s="33"/>
      <c r="C2096" s="3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1"/>
    </row>
    <row r="2097" spans="1:44">
      <c r="A2097" s="24"/>
      <c r="B2097" s="33"/>
      <c r="C2097" s="3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1"/>
    </row>
    <row r="2098" spans="1:44">
      <c r="A2098" s="24"/>
      <c r="B2098" s="33"/>
      <c r="C2098" s="3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1"/>
    </row>
    <row r="2099" spans="1:44">
      <c r="A2099" s="24"/>
      <c r="B2099" s="33"/>
      <c r="C2099" s="3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1"/>
    </row>
    <row r="2100" spans="1:44">
      <c r="A2100" s="24"/>
      <c r="B2100" s="33"/>
      <c r="C2100" s="3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1"/>
    </row>
    <row r="2101" spans="1:44">
      <c r="A2101" s="24"/>
      <c r="B2101" s="33"/>
      <c r="C2101" s="3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1"/>
    </row>
    <row r="2102" spans="1:44">
      <c r="A2102" s="24"/>
      <c r="B2102" s="33"/>
      <c r="C2102" s="3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1"/>
    </row>
    <row r="2103" spans="1:44">
      <c r="A2103" s="24"/>
      <c r="B2103" s="33"/>
      <c r="C2103" s="3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1"/>
    </row>
    <row r="2104" spans="1:44">
      <c r="A2104" s="24"/>
      <c r="B2104" s="33"/>
      <c r="C2104" s="3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1"/>
    </row>
    <row r="2105" spans="1:44">
      <c r="A2105" s="24"/>
      <c r="B2105" s="33"/>
      <c r="C2105" s="3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1"/>
    </row>
    <row r="2106" spans="1:44">
      <c r="A2106" s="24"/>
      <c r="B2106" s="33"/>
      <c r="C2106" s="3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1"/>
    </row>
    <row r="2107" spans="1:44">
      <c r="A2107" s="24"/>
      <c r="B2107" s="33"/>
      <c r="C2107" s="3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1"/>
    </row>
    <row r="2108" spans="1:44">
      <c r="A2108" s="24"/>
      <c r="B2108" s="33"/>
      <c r="C2108" s="3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1"/>
    </row>
    <row r="2109" spans="1:44">
      <c r="A2109" s="24"/>
      <c r="B2109" s="33"/>
      <c r="C2109" s="3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1"/>
    </row>
    <row r="2110" spans="1:44">
      <c r="A2110" s="24"/>
      <c r="B2110" s="33"/>
      <c r="C2110" s="3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1"/>
    </row>
    <row r="2111" spans="1:44">
      <c r="A2111" s="24"/>
      <c r="B2111" s="33"/>
      <c r="C2111" s="3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1"/>
    </row>
    <row r="2112" spans="1:44">
      <c r="A2112" s="24"/>
      <c r="B2112" s="33"/>
      <c r="C2112" s="3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1"/>
    </row>
    <row r="2113" spans="1:44">
      <c r="A2113" s="24"/>
      <c r="B2113" s="33"/>
      <c r="C2113" s="3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1"/>
    </row>
    <row r="2114" spans="1:44">
      <c r="A2114" s="24"/>
      <c r="B2114" s="33"/>
      <c r="C2114" s="3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1"/>
    </row>
    <row r="2115" spans="1:44">
      <c r="A2115" s="24"/>
      <c r="B2115" s="33"/>
      <c r="C2115" s="3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1"/>
    </row>
    <row r="2116" spans="1:44">
      <c r="A2116" s="24"/>
      <c r="B2116" s="33"/>
      <c r="C2116" s="3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1"/>
    </row>
    <row r="2117" spans="1:44">
      <c r="A2117" s="24"/>
      <c r="B2117" s="33"/>
      <c r="C2117" s="3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1"/>
    </row>
    <row r="2118" spans="1:44">
      <c r="A2118" s="24"/>
      <c r="B2118" s="33"/>
      <c r="C2118" s="3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1"/>
    </row>
    <row r="2119" spans="1:44">
      <c r="A2119" s="24"/>
      <c r="B2119" s="33"/>
      <c r="C2119" s="3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1"/>
    </row>
    <row r="2120" spans="1:44">
      <c r="A2120" s="24"/>
      <c r="B2120" s="33"/>
      <c r="C2120" s="3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1"/>
    </row>
    <row r="2121" spans="1:44">
      <c r="A2121" s="24"/>
      <c r="B2121" s="33"/>
      <c r="C2121" s="3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1"/>
    </row>
    <row r="2122" spans="1:44">
      <c r="A2122" s="24"/>
      <c r="B2122" s="33"/>
      <c r="C2122" s="3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1"/>
    </row>
    <row r="2123" spans="1:44">
      <c r="A2123" s="24"/>
      <c r="B2123" s="33"/>
      <c r="C2123" s="3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1"/>
    </row>
    <row r="2124" spans="1:44">
      <c r="A2124" s="24"/>
      <c r="B2124" s="33"/>
      <c r="C2124" s="3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1"/>
    </row>
    <row r="2125" spans="1:44">
      <c r="A2125" s="24"/>
      <c r="B2125" s="33"/>
      <c r="C2125" s="3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1"/>
    </row>
    <row r="2126" spans="1:44">
      <c r="A2126" s="24"/>
      <c r="B2126" s="33"/>
      <c r="C2126" s="3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1"/>
    </row>
    <row r="2127" spans="1:44">
      <c r="A2127" s="24"/>
      <c r="B2127" s="33"/>
      <c r="C2127" s="3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1"/>
    </row>
    <row r="2128" spans="1:44">
      <c r="A2128" s="24"/>
      <c r="B2128" s="33"/>
      <c r="C2128" s="3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1"/>
    </row>
    <row r="2129" spans="1:44">
      <c r="A2129" s="24"/>
      <c r="B2129" s="33"/>
      <c r="C2129" s="3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1"/>
    </row>
    <row r="2130" spans="1:44">
      <c r="A2130" s="24"/>
      <c r="B2130" s="33"/>
      <c r="C2130" s="3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1"/>
    </row>
    <row r="2131" spans="1:44">
      <c r="A2131" s="24"/>
      <c r="B2131" s="33"/>
      <c r="C2131" s="3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1"/>
    </row>
    <row r="2132" spans="1:44">
      <c r="A2132" s="24"/>
      <c r="B2132" s="33"/>
      <c r="C2132" s="3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1"/>
    </row>
    <row r="2133" spans="1:44">
      <c r="A2133" s="24"/>
      <c r="B2133" s="33"/>
      <c r="C2133" s="3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1"/>
    </row>
    <row r="2134" spans="1:44">
      <c r="A2134" s="24"/>
      <c r="B2134" s="33"/>
      <c r="C2134" s="3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1"/>
    </row>
    <row r="2135" spans="1:44">
      <c r="A2135" s="24"/>
      <c r="B2135" s="33"/>
      <c r="C2135" s="3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1"/>
    </row>
    <row r="2136" spans="1:44">
      <c r="A2136" s="24"/>
      <c r="B2136" s="33"/>
      <c r="C2136" s="3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1"/>
    </row>
    <row r="2137" spans="1:44">
      <c r="A2137" s="24"/>
      <c r="B2137" s="33"/>
      <c r="C2137" s="3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1"/>
    </row>
    <row r="2138" spans="1:44">
      <c r="A2138" s="24"/>
      <c r="B2138" s="33"/>
      <c r="C2138" s="3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1"/>
    </row>
    <row r="2139" spans="1:44">
      <c r="A2139" s="24"/>
      <c r="B2139" s="33"/>
      <c r="C2139" s="3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1"/>
    </row>
    <row r="2140" spans="1:44">
      <c r="A2140" s="24"/>
      <c r="B2140" s="33"/>
      <c r="C2140" s="3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1"/>
    </row>
    <row r="2141" spans="1:44">
      <c r="A2141" s="24"/>
      <c r="B2141" s="33"/>
      <c r="C2141" s="3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1"/>
    </row>
    <row r="2142" spans="1:44">
      <c r="A2142" s="24"/>
      <c r="B2142" s="33"/>
      <c r="C2142" s="3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1"/>
    </row>
    <row r="2143" spans="1:44">
      <c r="A2143" s="24"/>
      <c r="B2143" s="33"/>
      <c r="C2143" s="3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1"/>
    </row>
    <row r="2144" spans="1:44">
      <c r="A2144" s="24"/>
      <c r="B2144" s="33"/>
      <c r="C2144" s="3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1"/>
    </row>
    <row r="2145" spans="1:44">
      <c r="A2145" s="24"/>
      <c r="B2145" s="33"/>
      <c r="C2145" s="3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1"/>
    </row>
    <row r="2146" spans="1:44">
      <c r="A2146" s="24"/>
      <c r="B2146" s="33"/>
      <c r="C2146" s="3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1"/>
    </row>
    <row r="2147" spans="1:44">
      <c r="A2147" s="24"/>
      <c r="B2147" s="33"/>
      <c r="C2147" s="3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1"/>
    </row>
    <row r="2148" spans="1:44">
      <c r="A2148" s="24"/>
      <c r="B2148" s="33"/>
      <c r="C2148" s="3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1"/>
    </row>
    <row r="2149" spans="1:44">
      <c r="A2149" s="24"/>
      <c r="B2149" s="33"/>
      <c r="C2149" s="3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1"/>
    </row>
    <row r="2150" spans="1:44">
      <c r="A2150" s="24"/>
      <c r="B2150" s="33"/>
      <c r="C2150" s="3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1"/>
    </row>
    <row r="2151" spans="1:44">
      <c r="A2151" s="24"/>
      <c r="B2151" s="33"/>
      <c r="C2151" s="3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1"/>
    </row>
    <row r="2152" spans="1:44">
      <c r="A2152" s="24"/>
      <c r="B2152" s="33"/>
      <c r="C2152" s="3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1"/>
    </row>
    <row r="2153" spans="1:44">
      <c r="A2153" s="24"/>
      <c r="B2153" s="33"/>
      <c r="C2153" s="3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1"/>
    </row>
    <row r="2154" spans="1:44">
      <c r="A2154" s="24"/>
      <c r="B2154" s="33"/>
      <c r="C2154" s="3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1"/>
    </row>
    <row r="2155" spans="1:44">
      <c r="A2155" s="24"/>
      <c r="B2155" s="33"/>
      <c r="C2155" s="3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1"/>
    </row>
    <row r="2156" spans="1:44">
      <c r="A2156" s="24"/>
      <c r="B2156" s="33"/>
      <c r="C2156" s="3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1"/>
    </row>
    <row r="2157" spans="1:44">
      <c r="A2157" s="24"/>
      <c r="B2157" s="33"/>
      <c r="C2157" s="3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1"/>
    </row>
    <row r="2158" spans="1:44">
      <c r="A2158" s="24"/>
      <c r="B2158" s="33"/>
      <c r="C2158" s="3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1"/>
    </row>
    <row r="2159" spans="1:44">
      <c r="A2159" s="24"/>
      <c r="B2159" s="33"/>
      <c r="C2159" s="3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1"/>
    </row>
    <row r="2160" spans="1:44">
      <c r="A2160" s="24"/>
      <c r="B2160" s="33"/>
      <c r="C2160" s="3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1"/>
    </row>
    <row r="2161" spans="1:44">
      <c r="A2161" s="24"/>
      <c r="B2161" s="33"/>
      <c r="C2161" s="3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1"/>
    </row>
    <row r="2162" spans="1:44">
      <c r="A2162" s="24"/>
      <c r="B2162" s="33"/>
      <c r="C2162" s="3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1"/>
    </row>
    <row r="2163" spans="1:44">
      <c r="A2163" s="24"/>
      <c r="B2163" s="33"/>
      <c r="C2163" s="3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1"/>
    </row>
    <row r="2164" spans="1:44">
      <c r="A2164" s="24"/>
      <c r="B2164" s="33"/>
      <c r="C2164" s="3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1"/>
    </row>
    <row r="2165" spans="1:44">
      <c r="A2165" s="24"/>
      <c r="B2165" s="33"/>
      <c r="C2165" s="3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1"/>
    </row>
    <row r="2166" spans="1:44">
      <c r="A2166" s="24"/>
      <c r="B2166" s="33"/>
      <c r="C2166" s="3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1"/>
    </row>
    <row r="2167" spans="1:44">
      <c r="A2167" s="24"/>
      <c r="B2167" s="33"/>
      <c r="C2167" s="3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1"/>
    </row>
    <row r="2168" spans="1:44">
      <c r="A2168" s="24"/>
      <c r="B2168" s="33"/>
      <c r="C2168" s="3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1"/>
    </row>
    <row r="2169" spans="1:44">
      <c r="A2169" s="24"/>
      <c r="B2169" s="33"/>
      <c r="C2169" s="3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1"/>
    </row>
    <row r="2170" spans="1:44">
      <c r="A2170" s="24"/>
      <c r="B2170" s="33"/>
      <c r="C2170" s="3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1"/>
    </row>
    <row r="2171" spans="1:44">
      <c r="A2171" s="24"/>
      <c r="B2171" s="33"/>
      <c r="C2171" s="3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1"/>
    </row>
    <row r="2172" spans="1:44">
      <c r="A2172" s="24"/>
      <c r="B2172" s="33"/>
      <c r="C2172" s="3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1"/>
    </row>
    <row r="2173" spans="1:44">
      <c r="A2173" s="24"/>
      <c r="B2173" s="33"/>
      <c r="C2173" s="3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1"/>
    </row>
    <row r="2174" spans="1:44">
      <c r="A2174" s="24"/>
      <c r="B2174" s="33"/>
      <c r="C2174" s="3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1"/>
    </row>
    <row r="2175" spans="1:44">
      <c r="A2175" s="24"/>
      <c r="B2175" s="33"/>
      <c r="C2175" s="3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1"/>
    </row>
    <row r="2176" spans="1:44">
      <c r="A2176" s="24"/>
      <c r="B2176" s="33"/>
      <c r="C2176" s="3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1"/>
    </row>
    <row r="2177" spans="1:44">
      <c r="A2177" s="24"/>
      <c r="B2177" s="33"/>
      <c r="C2177" s="3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1"/>
    </row>
    <row r="2178" spans="1:44">
      <c r="A2178" s="24"/>
      <c r="B2178" s="33"/>
      <c r="C2178" s="3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1"/>
    </row>
    <row r="2179" spans="1:44">
      <c r="A2179" s="24"/>
      <c r="B2179" s="33"/>
      <c r="C2179" s="3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1"/>
    </row>
    <row r="2180" spans="1:44">
      <c r="A2180" s="24"/>
      <c r="B2180" s="33"/>
      <c r="C2180" s="3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1"/>
    </row>
    <row r="2181" spans="1:44">
      <c r="A2181" s="24"/>
      <c r="B2181" s="33"/>
      <c r="C2181" s="3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1"/>
    </row>
    <row r="2182" spans="1:44">
      <c r="A2182" s="24"/>
      <c r="B2182" s="33"/>
      <c r="C2182" s="3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1"/>
    </row>
    <row r="2183" spans="1:44">
      <c r="A2183" s="24"/>
      <c r="B2183" s="33"/>
      <c r="C2183" s="3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1"/>
    </row>
    <row r="2184" spans="1:44">
      <c r="A2184" s="24"/>
      <c r="B2184" s="33"/>
      <c r="C2184" s="3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1"/>
    </row>
    <row r="2185" spans="1:44">
      <c r="A2185" s="24"/>
      <c r="B2185" s="33"/>
      <c r="C2185" s="3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1"/>
    </row>
    <row r="2186" spans="1:44">
      <c r="A2186" s="24"/>
      <c r="B2186" s="33"/>
      <c r="C2186" s="3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1"/>
    </row>
    <row r="2187" spans="1:44">
      <c r="A2187" s="24"/>
      <c r="B2187" s="33"/>
      <c r="C2187" s="3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1"/>
    </row>
    <row r="2188" spans="1:44">
      <c r="A2188" s="24"/>
      <c r="B2188" s="33"/>
      <c r="C2188" s="3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1"/>
    </row>
    <row r="2189" spans="1:44">
      <c r="A2189" s="24"/>
      <c r="B2189" s="33"/>
      <c r="C2189" s="3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1"/>
    </row>
    <row r="2190" spans="1:44">
      <c r="A2190" s="24"/>
      <c r="B2190" s="33"/>
      <c r="C2190" s="3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1"/>
    </row>
    <row r="2191" spans="1:44">
      <c r="A2191" s="24"/>
      <c r="B2191" s="33"/>
      <c r="C2191" s="3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1"/>
    </row>
    <row r="2192" spans="1:44">
      <c r="A2192" s="24"/>
      <c r="B2192" s="33"/>
      <c r="C2192" s="3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1"/>
    </row>
    <row r="2193" spans="1:44">
      <c r="A2193" s="24"/>
      <c r="B2193" s="33"/>
      <c r="C2193" s="3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1"/>
    </row>
    <row r="2194" spans="1:44">
      <c r="A2194" s="24"/>
      <c r="B2194" s="33"/>
      <c r="C2194" s="3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1"/>
    </row>
    <row r="2195" spans="1:44">
      <c r="A2195" s="24"/>
      <c r="B2195" s="33"/>
      <c r="C2195" s="3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1"/>
    </row>
    <row r="2196" spans="1:44">
      <c r="A2196" s="24"/>
      <c r="B2196" s="33"/>
      <c r="C2196" s="3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1"/>
    </row>
    <row r="2197" spans="1:44">
      <c r="A2197" s="24"/>
      <c r="B2197" s="33"/>
      <c r="C2197" s="3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1"/>
    </row>
    <row r="2198" spans="1:44">
      <c r="A2198" s="24"/>
      <c r="B2198" s="33"/>
      <c r="C2198" s="3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1"/>
    </row>
    <row r="2199" spans="1:44">
      <c r="A2199" s="24"/>
      <c r="B2199" s="33"/>
      <c r="C2199" s="3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1"/>
    </row>
    <row r="2200" spans="1:44">
      <c r="A2200" s="24"/>
      <c r="B2200" s="33"/>
      <c r="C2200" s="3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1"/>
    </row>
    <row r="2201" spans="1:44">
      <c r="A2201" s="24"/>
      <c r="B2201" s="33"/>
      <c r="C2201" s="3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1"/>
    </row>
    <row r="2202" spans="1:44">
      <c r="A2202" s="24"/>
      <c r="B2202" s="33"/>
      <c r="C2202" s="3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1"/>
    </row>
    <row r="2203" spans="1:44">
      <c r="A2203" s="24"/>
      <c r="B2203" s="33"/>
      <c r="C2203" s="3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1"/>
    </row>
    <row r="2204" spans="1:44">
      <c r="A2204" s="24"/>
      <c r="B2204" s="33"/>
      <c r="C2204" s="3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1"/>
    </row>
    <row r="2205" spans="1:44">
      <c r="A2205" s="24"/>
      <c r="B2205" s="33"/>
      <c r="C2205" s="3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1"/>
    </row>
    <row r="2206" spans="1:44">
      <c r="A2206" s="24"/>
      <c r="B2206" s="33"/>
      <c r="C2206" s="3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1"/>
    </row>
    <row r="2207" spans="1:44">
      <c r="A2207" s="24"/>
      <c r="B2207" s="33"/>
      <c r="C2207" s="3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1"/>
    </row>
    <row r="2208" spans="1:44">
      <c r="A2208" s="24"/>
      <c r="B2208" s="33"/>
      <c r="C2208" s="3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1"/>
    </row>
    <row r="2209" spans="1:44">
      <c r="A2209" s="24"/>
      <c r="B2209" s="33"/>
      <c r="C2209" s="3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1"/>
    </row>
    <row r="2210" spans="1:44">
      <c r="A2210" s="24"/>
      <c r="B2210" s="33"/>
      <c r="C2210" s="3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1"/>
    </row>
    <row r="2211" spans="1:44">
      <c r="A2211" s="24"/>
      <c r="B2211" s="33"/>
      <c r="C2211" s="3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1"/>
    </row>
    <row r="2212" spans="1:44">
      <c r="A2212" s="24"/>
      <c r="B2212" s="33"/>
      <c r="C2212" s="3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1"/>
    </row>
    <row r="2213" spans="1:44">
      <c r="A2213" s="24"/>
      <c r="B2213" s="33"/>
      <c r="C2213" s="3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1"/>
    </row>
    <row r="2214" spans="1:44">
      <c r="A2214" s="24"/>
      <c r="B2214" s="33"/>
      <c r="C2214" s="3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1"/>
    </row>
    <row r="2215" spans="1:44">
      <c r="A2215" s="24"/>
      <c r="B2215" s="33"/>
      <c r="C2215" s="3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1"/>
    </row>
    <row r="2216" spans="1:44">
      <c r="A2216" s="24"/>
      <c r="B2216" s="33"/>
      <c r="C2216" s="3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1"/>
    </row>
    <row r="2217" spans="1:44">
      <c r="A2217" s="24"/>
      <c r="B2217" s="33"/>
      <c r="C2217" s="3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1"/>
    </row>
    <row r="2218" spans="1:44">
      <c r="A2218" s="24"/>
      <c r="B2218" s="33"/>
      <c r="C2218" s="3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1"/>
    </row>
    <row r="2219" spans="1:44">
      <c r="A2219" s="24"/>
      <c r="B2219" s="33"/>
      <c r="C2219" s="3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1"/>
    </row>
    <row r="2220" spans="1:44">
      <c r="A2220" s="24"/>
      <c r="B2220" s="33"/>
      <c r="C2220" s="3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1"/>
    </row>
    <row r="2221" spans="1:44">
      <c r="A2221" s="24"/>
      <c r="B2221" s="33"/>
      <c r="C2221" s="3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1"/>
    </row>
    <row r="2222" spans="1:44">
      <c r="A2222" s="24"/>
      <c r="B2222" s="33"/>
      <c r="C2222" s="3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1"/>
    </row>
    <row r="2223" spans="1:44">
      <c r="A2223" s="24"/>
      <c r="B2223" s="33"/>
      <c r="C2223" s="3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1"/>
    </row>
    <row r="2224" spans="1:44">
      <c r="A2224" s="24"/>
      <c r="B2224" s="33"/>
      <c r="C2224" s="3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1"/>
    </row>
    <row r="2225" spans="1:44">
      <c r="A2225" s="24"/>
      <c r="B2225" s="33"/>
      <c r="C2225" s="3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1"/>
    </row>
    <row r="2226" spans="1:44">
      <c r="A2226" s="24"/>
      <c r="B2226" s="33"/>
      <c r="C2226" s="3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1"/>
    </row>
    <row r="2227" spans="1:44">
      <c r="A2227" s="24"/>
      <c r="B2227" s="33"/>
      <c r="C2227" s="3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1"/>
    </row>
    <row r="2228" spans="1:44">
      <c r="A2228" s="24"/>
      <c r="B2228" s="33"/>
      <c r="C2228" s="3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1"/>
    </row>
    <row r="2229" spans="1:44">
      <c r="A2229" s="24"/>
      <c r="B2229" s="33"/>
      <c r="C2229" s="3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1"/>
    </row>
    <row r="2230" spans="1:44">
      <c r="A2230" s="24"/>
      <c r="B2230" s="33"/>
      <c r="C2230" s="3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1"/>
    </row>
    <row r="2231" spans="1:44">
      <c r="A2231" s="24"/>
      <c r="B2231" s="33"/>
      <c r="C2231" s="3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1"/>
    </row>
    <row r="2232" spans="1:44">
      <c r="A2232" s="24"/>
      <c r="B2232" s="33"/>
      <c r="C2232" s="3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1"/>
    </row>
    <row r="2233" spans="1:44">
      <c r="A2233" s="24"/>
      <c r="B2233" s="33"/>
      <c r="C2233" s="3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1"/>
    </row>
    <row r="2234" spans="1:44">
      <c r="A2234" s="24"/>
      <c r="B2234" s="33"/>
      <c r="C2234" s="3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1"/>
    </row>
    <row r="2235" spans="1:44">
      <c r="A2235" s="24"/>
      <c r="B2235" s="33"/>
      <c r="C2235" s="3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1"/>
    </row>
    <row r="2236" spans="1:44">
      <c r="A2236" s="24"/>
      <c r="B2236" s="33"/>
      <c r="C2236" s="3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1"/>
    </row>
    <row r="2237" spans="1:44">
      <c r="A2237" s="24"/>
      <c r="B2237" s="33"/>
      <c r="C2237" s="3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1"/>
    </row>
    <row r="2238" spans="1:44">
      <c r="A2238" s="24"/>
      <c r="B2238" s="33"/>
      <c r="C2238" s="3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1"/>
    </row>
    <row r="2239" spans="1:44">
      <c r="A2239" s="24"/>
      <c r="B2239" s="33"/>
      <c r="C2239" s="3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1"/>
    </row>
    <row r="2240" spans="1:44">
      <c r="A2240" s="24"/>
      <c r="B2240" s="33"/>
      <c r="C2240" s="3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1"/>
    </row>
    <row r="2241" spans="1:44">
      <c r="A2241" s="24"/>
      <c r="B2241" s="33"/>
      <c r="C2241" s="3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1"/>
    </row>
    <row r="2242" spans="1:44">
      <c r="A2242" s="24"/>
      <c r="B2242" s="33"/>
      <c r="C2242" s="3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1"/>
    </row>
    <row r="2243" spans="1:44">
      <c r="A2243" s="24"/>
      <c r="B2243" s="33"/>
      <c r="C2243" s="3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1"/>
    </row>
    <row r="2244" spans="1:44">
      <c r="A2244" s="24"/>
      <c r="B2244" s="33"/>
      <c r="C2244" s="3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1"/>
    </row>
    <row r="2245" spans="1:44">
      <c r="A2245" s="24"/>
      <c r="B2245" s="33"/>
      <c r="C2245" s="3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1"/>
    </row>
    <row r="2246" spans="1:44">
      <c r="A2246" s="24"/>
      <c r="B2246" s="33"/>
      <c r="C2246" s="3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1"/>
    </row>
    <row r="2247" spans="1:44">
      <c r="A2247" s="24"/>
      <c r="B2247" s="33"/>
      <c r="C2247" s="3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1"/>
    </row>
    <row r="2248" spans="1:44">
      <c r="A2248" s="24"/>
      <c r="B2248" s="33"/>
      <c r="C2248" s="3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1"/>
    </row>
    <row r="2249" spans="1:44">
      <c r="A2249" s="24"/>
      <c r="B2249" s="33"/>
      <c r="C2249" s="3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1"/>
    </row>
    <row r="2250" spans="1:44">
      <c r="A2250" s="24"/>
      <c r="B2250" s="33"/>
      <c r="C2250" s="3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1"/>
    </row>
    <row r="2251" spans="1:44">
      <c r="A2251" s="24"/>
      <c r="B2251" s="33"/>
      <c r="C2251" s="3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1"/>
    </row>
    <row r="2252" spans="1:44">
      <c r="A2252" s="24"/>
      <c r="B2252" s="33"/>
      <c r="C2252" s="3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1"/>
    </row>
    <row r="2253" spans="1:44">
      <c r="A2253" s="24"/>
      <c r="B2253" s="33"/>
      <c r="C2253" s="3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1"/>
    </row>
    <row r="2254" spans="1:44">
      <c r="A2254" s="24"/>
      <c r="B2254" s="33"/>
      <c r="C2254" s="3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1"/>
    </row>
    <row r="2255" spans="1:44">
      <c r="A2255" s="24"/>
      <c r="B2255" s="33"/>
      <c r="C2255" s="3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1"/>
    </row>
    <row r="2256" spans="1:44">
      <c r="A2256" s="24"/>
      <c r="B2256" s="33"/>
      <c r="C2256" s="3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1"/>
    </row>
    <row r="2257" spans="1:44">
      <c r="A2257" s="24"/>
      <c r="B2257" s="33"/>
      <c r="C2257" s="3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1"/>
    </row>
    <row r="2258" spans="1:44">
      <c r="A2258" s="24"/>
      <c r="B2258" s="33"/>
      <c r="C2258" s="3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1"/>
    </row>
    <row r="2259" spans="1:44">
      <c r="A2259" s="24"/>
      <c r="B2259" s="33"/>
      <c r="C2259" s="3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1"/>
    </row>
    <row r="2260" spans="1:44">
      <c r="A2260" s="24"/>
      <c r="B2260" s="33"/>
      <c r="C2260" s="3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1"/>
    </row>
    <row r="2261" spans="1:44">
      <c r="A2261" s="24"/>
      <c r="B2261" s="33"/>
      <c r="C2261" s="3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1"/>
    </row>
    <row r="2262" spans="1:44">
      <c r="A2262" s="24"/>
      <c r="B2262" s="33"/>
      <c r="C2262" s="3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1"/>
    </row>
    <row r="2263" spans="1:44">
      <c r="A2263" s="24"/>
      <c r="B2263" s="33"/>
      <c r="C2263" s="3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1"/>
    </row>
    <row r="2264" spans="1:44">
      <c r="A2264" s="24"/>
      <c r="B2264" s="33"/>
      <c r="C2264" s="3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1"/>
    </row>
    <row r="2265" spans="1:44">
      <c r="A2265" s="24"/>
      <c r="B2265" s="33"/>
      <c r="C2265" s="3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1"/>
    </row>
    <row r="2266" spans="1:44">
      <c r="A2266" s="24"/>
      <c r="B2266" s="33"/>
      <c r="C2266" s="3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1"/>
    </row>
    <row r="2267" spans="1:44">
      <c r="A2267" s="24"/>
      <c r="B2267" s="33"/>
      <c r="C2267" s="3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1"/>
    </row>
    <row r="2268" spans="1:44">
      <c r="A2268" s="24"/>
      <c r="B2268" s="33"/>
      <c r="C2268" s="3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1"/>
    </row>
    <row r="2269" spans="1:44">
      <c r="A2269" s="24"/>
      <c r="B2269" s="33"/>
      <c r="C2269" s="3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1"/>
    </row>
    <row r="2270" spans="1:44">
      <c r="A2270" s="24"/>
      <c r="B2270" s="33"/>
      <c r="C2270" s="3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1"/>
    </row>
    <row r="2271" spans="1:44">
      <c r="A2271" s="24"/>
      <c r="B2271" s="33"/>
      <c r="C2271" s="3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1"/>
    </row>
    <row r="2272" spans="1:44">
      <c r="A2272" s="24"/>
      <c r="B2272" s="33"/>
      <c r="C2272" s="3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1"/>
    </row>
    <row r="2273" spans="1:44">
      <c r="A2273" s="24"/>
      <c r="B2273" s="33"/>
      <c r="C2273" s="3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1"/>
    </row>
    <row r="2274" spans="1:44">
      <c r="A2274" s="24"/>
      <c r="B2274" s="33"/>
      <c r="C2274" s="3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1"/>
    </row>
    <row r="2275" spans="1:44">
      <c r="A2275" s="24"/>
      <c r="B2275" s="33"/>
      <c r="C2275" s="3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1"/>
    </row>
    <row r="2276" spans="1:44">
      <c r="A2276" s="24"/>
      <c r="B2276" s="33"/>
      <c r="C2276" s="3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1"/>
    </row>
    <row r="2277" spans="1:44">
      <c r="A2277" s="24"/>
      <c r="B2277" s="33"/>
      <c r="C2277" s="3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1"/>
    </row>
    <row r="2278" spans="1:44">
      <c r="A2278" s="24"/>
      <c r="B2278" s="33"/>
      <c r="C2278" s="3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1"/>
    </row>
    <row r="2279" spans="1:44">
      <c r="A2279" s="24"/>
      <c r="B2279" s="33"/>
      <c r="C2279" s="3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1"/>
    </row>
    <row r="2280" spans="1:44">
      <c r="A2280" s="24"/>
      <c r="B2280" s="33"/>
      <c r="C2280" s="3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1"/>
    </row>
    <row r="2281" spans="1:44">
      <c r="A2281" s="24"/>
      <c r="B2281" s="33"/>
      <c r="C2281" s="3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1"/>
    </row>
    <row r="2282" spans="1:44">
      <c r="A2282" s="24"/>
      <c r="B2282" s="33"/>
      <c r="C2282" s="3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1"/>
    </row>
    <row r="2283" spans="1:44">
      <c r="A2283" s="24"/>
      <c r="B2283" s="33"/>
      <c r="C2283" s="3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1"/>
    </row>
    <row r="2284" spans="1:44">
      <c r="A2284" s="24"/>
      <c r="B2284" s="33"/>
      <c r="C2284" s="3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1"/>
    </row>
    <row r="2285" spans="1:44">
      <c r="A2285" s="24"/>
      <c r="B2285" s="33"/>
      <c r="C2285" s="3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1"/>
    </row>
    <row r="2286" spans="1:44">
      <c r="A2286" s="24"/>
      <c r="B2286" s="33"/>
      <c r="C2286" s="3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1"/>
    </row>
    <row r="2287" spans="1:44">
      <c r="A2287" s="24"/>
      <c r="B2287" s="33"/>
      <c r="C2287" s="3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1"/>
    </row>
    <row r="2288" spans="1:44">
      <c r="A2288" s="24"/>
      <c r="B2288" s="33"/>
      <c r="C2288" s="3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1"/>
    </row>
    <row r="2289" spans="1:44">
      <c r="A2289" s="24"/>
      <c r="B2289" s="33"/>
      <c r="C2289" s="3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1"/>
    </row>
    <row r="2290" spans="1:44">
      <c r="A2290" s="24"/>
      <c r="B2290" s="33"/>
      <c r="C2290" s="3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1"/>
    </row>
    <row r="2291" spans="1:44">
      <c r="A2291" s="24"/>
      <c r="B2291" s="33"/>
      <c r="C2291" s="3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1"/>
    </row>
    <row r="2292" spans="1:44">
      <c r="A2292" s="24"/>
      <c r="B2292" s="33"/>
      <c r="C2292" s="3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1"/>
    </row>
    <row r="2293" spans="1:44">
      <c r="A2293" s="24"/>
      <c r="B2293" s="33"/>
      <c r="C2293" s="3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1"/>
    </row>
    <row r="2294" spans="1:44">
      <c r="A2294" s="24"/>
      <c r="B2294" s="33"/>
      <c r="C2294" s="3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1"/>
    </row>
    <row r="2295" spans="1:44">
      <c r="A2295" s="24"/>
      <c r="B2295" s="33"/>
      <c r="C2295" s="3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1"/>
    </row>
    <row r="2296" spans="1:44">
      <c r="A2296" s="24"/>
      <c r="B2296" s="33"/>
      <c r="C2296" s="3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1"/>
    </row>
    <row r="2297" spans="1:44">
      <c r="A2297" s="24"/>
      <c r="B2297" s="33"/>
      <c r="C2297" s="3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1"/>
    </row>
    <row r="2298" spans="1:44">
      <c r="A2298" s="24"/>
      <c r="B2298" s="33"/>
      <c r="C2298" s="3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1"/>
    </row>
    <row r="2299" spans="1:44">
      <c r="A2299" s="24"/>
      <c r="B2299" s="33"/>
      <c r="C2299" s="3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1"/>
    </row>
    <row r="2300" spans="1:44">
      <c r="A2300" s="24"/>
      <c r="B2300" s="33"/>
      <c r="C2300" s="3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1"/>
    </row>
    <row r="2301" spans="1:44">
      <c r="A2301" s="24"/>
      <c r="B2301" s="33"/>
      <c r="C2301" s="3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1"/>
    </row>
    <row r="2302" spans="1:44">
      <c r="A2302" s="24"/>
      <c r="B2302" s="33"/>
      <c r="C2302" s="3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1"/>
    </row>
    <row r="2303" spans="1:44">
      <c r="A2303" s="24"/>
      <c r="B2303" s="33"/>
      <c r="C2303" s="3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1"/>
    </row>
    <row r="2304" spans="1:44">
      <c r="A2304" s="24"/>
      <c r="B2304" s="33"/>
      <c r="C2304" s="3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1"/>
    </row>
    <row r="2305" spans="1:44">
      <c r="A2305" s="24"/>
      <c r="B2305" s="33"/>
      <c r="C2305" s="3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1"/>
    </row>
    <row r="2306" spans="1:44">
      <c r="A2306" s="24"/>
      <c r="B2306" s="33"/>
      <c r="C2306" s="3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1"/>
    </row>
    <row r="2307" spans="1:44">
      <c r="A2307" s="24"/>
      <c r="B2307" s="33"/>
      <c r="C2307" s="3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1"/>
    </row>
    <row r="2308" spans="1:44">
      <c r="A2308" s="24"/>
      <c r="B2308" s="33"/>
      <c r="C2308" s="3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1"/>
    </row>
    <row r="2309" spans="1:44">
      <c r="A2309" s="24"/>
      <c r="B2309" s="33"/>
      <c r="C2309" s="3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1"/>
    </row>
    <row r="2310" spans="1:44">
      <c r="A2310" s="24"/>
      <c r="B2310" s="33"/>
      <c r="C2310" s="3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1"/>
    </row>
    <row r="2311" spans="1:44">
      <c r="A2311" s="24"/>
      <c r="B2311" s="33"/>
      <c r="C2311" s="3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1"/>
    </row>
    <row r="2312" spans="1:44">
      <c r="A2312" s="24"/>
      <c r="B2312" s="33"/>
      <c r="C2312" s="3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1"/>
    </row>
    <row r="2313" spans="1:44">
      <c r="A2313" s="24"/>
      <c r="B2313" s="33"/>
      <c r="C2313" s="3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1"/>
    </row>
    <row r="2314" spans="1:44">
      <c r="A2314" s="24"/>
      <c r="B2314" s="33"/>
      <c r="C2314" s="3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1"/>
    </row>
    <row r="2315" spans="1:44">
      <c r="A2315" s="24"/>
      <c r="B2315" s="33"/>
      <c r="C2315" s="3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1"/>
    </row>
    <row r="2316" spans="1:44">
      <c r="A2316" s="24"/>
      <c r="B2316" s="33"/>
      <c r="C2316" s="3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1"/>
    </row>
    <row r="2317" spans="1:44">
      <c r="A2317" s="24"/>
      <c r="B2317" s="33"/>
      <c r="C2317" s="3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1"/>
    </row>
    <row r="2318" spans="1:44">
      <c r="A2318" s="24"/>
      <c r="B2318" s="33"/>
      <c r="C2318" s="3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1"/>
    </row>
    <row r="2319" spans="1:44">
      <c r="A2319" s="24"/>
      <c r="B2319" s="33"/>
      <c r="C2319" s="3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1"/>
    </row>
    <row r="2320" spans="1:44">
      <c r="A2320" s="24"/>
      <c r="B2320" s="33"/>
      <c r="C2320" s="3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1"/>
    </row>
    <row r="2321" spans="1:44">
      <c r="A2321" s="24"/>
      <c r="B2321" s="33"/>
      <c r="C2321" s="3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1"/>
    </row>
    <row r="2322" spans="1:44">
      <c r="A2322" s="24"/>
      <c r="B2322" s="33"/>
      <c r="C2322" s="3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1"/>
    </row>
    <row r="2323" spans="1:44">
      <c r="A2323" s="24"/>
      <c r="B2323" s="33"/>
      <c r="C2323" s="3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1"/>
    </row>
    <row r="2324" spans="1:44">
      <c r="A2324" s="24"/>
      <c r="B2324" s="33"/>
      <c r="C2324" s="3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1"/>
    </row>
    <row r="2325" spans="1:44">
      <c r="A2325" s="24"/>
      <c r="B2325" s="33"/>
      <c r="C2325" s="3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1"/>
    </row>
    <row r="2326" spans="1:44">
      <c r="A2326" s="24"/>
      <c r="B2326" s="33"/>
      <c r="C2326" s="3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1"/>
    </row>
    <row r="2327" spans="1:44">
      <c r="A2327" s="24"/>
      <c r="B2327" s="33"/>
      <c r="C2327" s="3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1"/>
    </row>
    <row r="2328" spans="1:44">
      <c r="A2328" s="24"/>
      <c r="B2328" s="33"/>
      <c r="C2328" s="3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1"/>
    </row>
    <row r="2329" spans="1:44">
      <c r="A2329" s="24"/>
      <c r="B2329" s="33"/>
      <c r="C2329" s="3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1"/>
    </row>
    <row r="2330" spans="1:44">
      <c r="A2330" s="24"/>
      <c r="B2330" s="33"/>
      <c r="C2330" s="3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1"/>
    </row>
    <row r="2331" spans="1:44">
      <c r="A2331" s="24"/>
      <c r="B2331" s="33"/>
      <c r="C2331" s="3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1"/>
    </row>
    <row r="2332" spans="1:44">
      <c r="A2332" s="24"/>
      <c r="B2332" s="33"/>
      <c r="C2332" s="3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1"/>
    </row>
    <row r="2333" spans="1:44">
      <c r="A2333" s="24"/>
      <c r="B2333" s="33"/>
      <c r="C2333" s="3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1"/>
    </row>
    <row r="2334" spans="1:44">
      <c r="A2334" s="24"/>
      <c r="B2334" s="33"/>
      <c r="C2334" s="3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1"/>
    </row>
    <row r="2335" spans="1:44">
      <c r="A2335" s="24"/>
      <c r="B2335" s="33"/>
      <c r="C2335" s="3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1"/>
    </row>
    <row r="2336" spans="1:44">
      <c r="A2336" s="24"/>
      <c r="B2336" s="33"/>
      <c r="C2336" s="3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1"/>
    </row>
    <row r="2337" spans="1:44">
      <c r="A2337" s="24"/>
      <c r="B2337" s="33"/>
      <c r="C2337" s="3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1"/>
    </row>
    <row r="2338" spans="1:44">
      <c r="A2338" s="24"/>
      <c r="B2338" s="33"/>
      <c r="C2338" s="3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1"/>
    </row>
    <row r="2339" spans="1:44">
      <c r="A2339" s="24"/>
      <c r="B2339" s="33"/>
      <c r="C2339" s="3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1"/>
    </row>
    <row r="2340" spans="1:44">
      <c r="A2340" s="24"/>
      <c r="B2340" s="33"/>
      <c r="C2340" s="3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1"/>
    </row>
    <row r="2341" spans="1:44">
      <c r="A2341" s="24"/>
      <c r="B2341" s="33"/>
      <c r="C2341" s="3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1"/>
    </row>
    <row r="2342" spans="1:44">
      <c r="A2342" s="24"/>
      <c r="B2342" s="33"/>
      <c r="C2342" s="3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1"/>
    </row>
    <row r="2343" spans="1:44">
      <c r="A2343" s="24"/>
      <c r="B2343" s="33"/>
      <c r="C2343" s="3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1"/>
    </row>
    <row r="2344" spans="1:44">
      <c r="A2344" s="24"/>
      <c r="B2344" s="33"/>
      <c r="C2344" s="3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1"/>
    </row>
    <row r="2345" spans="1:44">
      <c r="A2345" s="24"/>
      <c r="B2345" s="33"/>
      <c r="C2345" s="3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1"/>
    </row>
    <row r="2346" spans="1:44">
      <c r="A2346" s="24"/>
      <c r="B2346" s="33"/>
      <c r="C2346" s="3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1"/>
    </row>
    <row r="2347" spans="1:44">
      <c r="A2347" s="24"/>
      <c r="B2347" s="33"/>
      <c r="C2347" s="3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1"/>
    </row>
    <row r="2348" spans="1:44">
      <c r="A2348" s="24"/>
      <c r="B2348" s="33"/>
      <c r="C2348" s="3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1"/>
    </row>
    <row r="2349" spans="1:44">
      <c r="A2349" s="24"/>
      <c r="B2349" s="33"/>
      <c r="C2349" s="3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1"/>
    </row>
    <row r="2350" spans="1:44">
      <c r="A2350" s="24"/>
      <c r="B2350" s="33"/>
      <c r="C2350" s="3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1"/>
    </row>
    <row r="2351" spans="1:44">
      <c r="A2351" s="24"/>
      <c r="B2351" s="33"/>
      <c r="C2351" s="3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1"/>
    </row>
    <row r="2352" spans="1:44">
      <c r="A2352" s="24"/>
      <c r="B2352" s="33"/>
      <c r="C2352" s="3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1"/>
    </row>
    <row r="2353" spans="1:44">
      <c r="A2353" s="24"/>
      <c r="B2353" s="33"/>
      <c r="C2353" s="3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1"/>
    </row>
    <row r="2354" spans="1:44">
      <c r="A2354" s="24"/>
      <c r="B2354" s="33"/>
      <c r="C2354" s="3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1"/>
    </row>
    <row r="2355" spans="1:44">
      <c r="A2355" s="24"/>
      <c r="B2355" s="33"/>
      <c r="C2355" s="3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1"/>
    </row>
    <row r="2356" spans="1:44">
      <c r="A2356" s="24"/>
      <c r="B2356" s="33"/>
      <c r="C2356" s="3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1"/>
    </row>
    <row r="2357" spans="1:44">
      <c r="A2357" s="24"/>
      <c r="B2357" s="33"/>
      <c r="C2357" s="3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1"/>
    </row>
    <row r="2358" spans="1:44">
      <c r="A2358" s="24"/>
      <c r="B2358" s="33"/>
      <c r="C2358" s="3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1"/>
    </row>
    <row r="2359" spans="1:44">
      <c r="A2359" s="24"/>
      <c r="B2359" s="33"/>
      <c r="C2359" s="3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1"/>
    </row>
    <row r="2360" spans="1:44">
      <c r="A2360" s="24"/>
      <c r="B2360" s="33"/>
      <c r="C2360" s="3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1"/>
    </row>
    <row r="2361" spans="1:44">
      <c r="A2361" s="24"/>
      <c r="B2361" s="33"/>
      <c r="C2361" s="3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1"/>
    </row>
    <row r="2362" spans="1:44">
      <c r="A2362" s="24"/>
      <c r="B2362" s="33"/>
      <c r="C2362" s="3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1"/>
    </row>
    <row r="2363" spans="1:44">
      <c r="A2363" s="24"/>
      <c r="B2363" s="33"/>
      <c r="C2363" s="3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1"/>
    </row>
    <row r="2364" spans="1:44">
      <c r="A2364" s="24"/>
      <c r="B2364" s="33"/>
      <c r="C2364" s="3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1"/>
    </row>
    <row r="2365" spans="1:44">
      <c r="A2365" s="24"/>
      <c r="B2365" s="33"/>
      <c r="C2365" s="3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1"/>
    </row>
    <row r="2366" spans="1:44">
      <c r="A2366" s="24"/>
      <c r="B2366" s="33"/>
      <c r="C2366" s="3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1"/>
    </row>
    <row r="2367" spans="1:44">
      <c r="A2367" s="24"/>
      <c r="B2367" s="33"/>
      <c r="C2367" s="3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1"/>
    </row>
    <row r="2368" spans="1:44">
      <c r="A2368" s="24"/>
      <c r="B2368" s="33"/>
      <c r="C2368" s="3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1"/>
    </row>
    <row r="2369" spans="1:44">
      <c r="A2369" s="24"/>
      <c r="B2369" s="33"/>
      <c r="C2369" s="3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1"/>
    </row>
    <row r="2370" spans="1:44">
      <c r="A2370" s="24"/>
      <c r="B2370" s="33"/>
      <c r="C2370" s="3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1"/>
    </row>
    <row r="2371" spans="1:44">
      <c r="A2371" s="24"/>
      <c r="B2371" s="33"/>
      <c r="C2371" s="3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1"/>
    </row>
    <row r="2372" spans="1:44">
      <c r="A2372" s="24"/>
      <c r="B2372" s="33"/>
      <c r="C2372" s="3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1"/>
    </row>
    <row r="2373" spans="1:44">
      <c r="A2373" s="24"/>
      <c r="B2373" s="33"/>
      <c r="C2373" s="3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1"/>
    </row>
    <row r="2374" spans="1:44">
      <c r="A2374" s="24"/>
      <c r="B2374" s="33"/>
      <c r="C2374" s="3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1"/>
    </row>
    <row r="2375" spans="1:44">
      <c r="A2375" s="24"/>
      <c r="B2375" s="33"/>
      <c r="C2375" s="3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1"/>
    </row>
    <row r="2376" spans="1:44">
      <c r="A2376" s="24"/>
      <c r="B2376" s="33"/>
      <c r="C2376" s="3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1"/>
    </row>
    <row r="2377" spans="1:44">
      <c r="A2377" s="24"/>
      <c r="B2377" s="33"/>
      <c r="C2377" s="3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1"/>
    </row>
    <row r="2378" spans="1:44">
      <c r="A2378" s="24"/>
      <c r="B2378" s="33"/>
      <c r="C2378" s="3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1"/>
    </row>
    <row r="2379" spans="1:44">
      <c r="A2379" s="24"/>
      <c r="B2379" s="33"/>
      <c r="C2379" s="3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1"/>
    </row>
    <row r="2380" spans="1:44">
      <c r="A2380" s="24"/>
      <c r="B2380" s="33"/>
      <c r="C2380" s="3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1"/>
    </row>
    <row r="2381" spans="1:44">
      <c r="A2381" s="24"/>
      <c r="B2381" s="33"/>
      <c r="C2381" s="3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1"/>
    </row>
    <row r="2382" spans="1:44">
      <c r="A2382" s="24"/>
      <c r="B2382" s="33"/>
      <c r="C2382" s="3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1"/>
    </row>
    <row r="2383" spans="1:44">
      <c r="A2383" s="24"/>
      <c r="B2383" s="33"/>
      <c r="C2383" s="3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1"/>
    </row>
    <row r="2384" spans="1:44">
      <c r="A2384" s="24"/>
      <c r="B2384" s="33"/>
      <c r="C2384" s="3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1"/>
    </row>
    <row r="2385" spans="1:44">
      <c r="A2385" s="24"/>
      <c r="B2385" s="33"/>
      <c r="C2385" s="3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1"/>
    </row>
    <row r="2386" spans="1:44">
      <c r="A2386" s="24"/>
      <c r="B2386" s="33"/>
      <c r="C2386" s="3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1"/>
    </row>
    <row r="2387" spans="1:44">
      <c r="A2387" s="24"/>
      <c r="B2387" s="33"/>
      <c r="C2387" s="3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1"/>
    </row>
    <row r="2388" spans="1:44">
      <c r="A2388" s="24"/>
      <c r="B2388" s="33"/>
      <c r="C2388" s="3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1"/>
    </row>
    <row r="2389" spans="1:44">
      <c r="A2389" s="24"/>
      <c r="B2389" s="33"/>
      <c r="C2389" s="3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1"/>
    </row>
    <row r="2390" spans="1:44">
      <c r="A2390" s="24"/>
      <c r="B2390" s="33"/>
      <c r="C2390" s="3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1"/>
    </row>
    <row r="2391" spans="1:44">
      <c r="A2391" s="24"/>
      <c r="B2391" s="33"/>
      <c r="C2391" s="3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1"/>
    </row>
    <row r="2392" spans="1:44">
      <c r="A2392" s="24"/>
      <c r="B2392" s="33"/>
      <c r="C2392" s="3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1"/>
    </row>
    <row r="2393" spans="1:44">
      <c r="A2393" s="24"/>
      <c r="B2393" s="33"/>
      <c r="C2393" s="3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1"/>
    </row>
    <row r="2394" spans="1:44">
      <c r="A2394" s="24"/>
      <c r="B2394" s="33"/>
      <c r="C2394" s="3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1"/>
    </row>
    <row r="2395" spans="1:44">
      <c r="A2395" s="24"/>
      <c r="B2395" s="33"/>
      <c r="C2395" s="3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1"/>
    </row>
    <row r="2396" spans="1:44">
      <c r="A2396" s="24"/>
      <c r="B2396" s="33"/>
      <c r="C2396" s="3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1"/>
    </row>
    <row r="2397" spans="1:44">
      <c r="A2397" s="24"/>
      <c r="B2397" s="33"/>
      <c r="C2397" s="3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1"/>
    </row>
    <row r="2398" spans="1:44">
      <c r="A2398" s="24"/>
      <c r="B2398" s="33"/>
      <c r="C2398" s="3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1"/>
    </row>
    <row r="2399" spans="1:44">
      <c r="A2399" s="24"/>
      <c r="B2399" s="33"/>
      <c r="C2399" s="3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1"/>
    </row>
    <row r="2400" spans="1:44">
      <c r="A2400" s="24"/>
      <c r="B2400" s="33"/>
      <c r="C2400" s="3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1"/>
    </row>
    <row r="2401" spans="1:44">
      <c r="A2401" s="24"/>
      <c r="B2401" s="33"/>
      <c r="C2401" s="3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1"/>
    </row>
    <row r="2402" spans="1:44">
      <c r="A2402" s="24"/>
      <c r="B2402" s="33"/>
      <c r="C2402" s="3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1"/>
    </row>
    <row r="2403" spans="1:44">
      <c r="A2403" s="24"/>
      <c r="B2403" s="33"/>
      <c r="C2403" s="3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1"/>
    </row>
    <row r="2404" spans="1:44">
      <c r="A2404" s="24"/>
      <c r="B2404" s="33"/>
      <c r="C2404" s="3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1"/>
    </row>
    <row r="2405" spans="1:44">
      <c r="A2405" s="24"/>
      <c r="B2405" s="33"/>
      <c r="C2405" s="3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1"/>
    </row>
    <row r="2406" spans="1:44">
      <c r="A2406" s="24"/>
      <c r="B2406" s="33"/>
      <c r="C2406" s="3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1"/>
    </row>
    <row r="2407" spans="1:44">
      <c r="A2407" s="24"/>
      <c r="B2407" s="33"/>
      <c r="C2407" s="3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1"/>
    </row>
    <row r="2408" spans="1:44">
      <c r="A2408" s="24"/>
      <c r="B2408" s="33"/>
      <c r="C2408" s="3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1"/>
    </row>
    <row r="2409" spans="1:44">
      <c r="A2409" s="24"/>
      <c r="B2409" s="33"/>
      <c r="C2409" s="3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1"/>
    </row>
    <row r="2410" spans="1:44">
      <c r="A2410" s="24"/>
      <c r="B2410" s="33"/>
      <c r="C2410" s="3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1"/>
    </row>
    <row r="2411" spans="1:44">
      <c r="A2411" s="24"/>
      <c r="B2411" s="33"/>
      <c r="C2411" s="3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1"/>
    </row>
    <row r="2412" spans="1:44">
      <c r="A2412" s="24"/>
      <c r="B2412" s="33"/>
      <c r="C2412" s="3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1"/>
    </row>
    <row r="2413" spans="1:44">
      <c r="A2413" s="24"/>
      <c r="B2413" s="33"/>
      <c r="C2413" s="3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1"/>
    </row>
    <row r="2414" spans="1:44">
      <c r="A2414" s="24"/>
      <c r="B2414" s="33"/>
      <c r="C2414" s="3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1"/>
    </row>
    <row r="2415" spans="1:44">
      <c r="A2415" s="24"/>
      <c r="B2415" s="33"/>
      <c r="C2415" s="3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1"/>
    </row>
    <row r="2416" spans="1:44">
      <c r="A2416" s="24"/>
      <c r="B2416" s="33"/>
      <c r="C2416" s="3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1"/>
    </row>
    <row r="2417" spans="1:44">
      <c r="A2417" s="24"/>
      <c r="B2417" s="33"/>
      <c r="C2417" s="3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1"/>
    </row>
    <row r="2418" spans="1:44">
      <c r="A2418" s="24"/>
      <c r="B2418" s="33"/>
      <c r="C2418" s="3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1"/>
    </row>
    <row r="2419" spans="1:44">
      <c r="A2419" s="24"/>
      <c r="B2419" s="33"/>
      <c r="C2419" s="3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1"/>
    </row>
    <row r="2420" spans="1:44">
      <c r="A2420" s="24"/>
      <c r="B2420" s="33"/>
      <c r="C2420" s="3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1"/>
    </row>
    <row r="2421" spans="1:44">
      <c r="A2421" s="24"/>
      <c r="B2421" s="33"/>
      <c r="C2421" s="3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1"/>
    </row>
    <row r="2422" spans="1:44">
      <c r="A2422" s="24"/>
      <c r="B2422" s="33"/>
      <c r="C2422" s="3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1"/>
    </row>
    <row r="2423" spans="1:44">
      <c r="A2423" s="24"/>
      <c r="B2423" s="33"/>
      <c r="C2423" s="3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1"/>
    </row>
    <row r="2424" spans="1:44">
      <c r="A2424" s="24"/>
      <c r="B2424" s="33"/>
      <c r="C2424" s="3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  <c r="AR2424" s="21"/>
    </row>
    <row r="2425" spans="1:44">
      <c r="A2425" s="24"/>
      <c r="B2425" s="33"/>
      <c r="C2425" s="3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1"/>
    </row>
    <row r="2426" spans="1:44">
      <c r="A2426" s="24"/>
      <c r="B2426" s="33"/>
      <c r="C2426" s="3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  <c r="AR2426" s="21"/>
    </row>
    <row r="2427" spans="1:44">
      <c r="A2427" s="24"/>
      <c r="B2427" s="33"/>
      <c r="C2427" s="3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  <c r="AR2427" s="21"/>
    </row>
    <row r="2428" spans="1:44">
      <c r="A2428" s="24"/>
      <c r="B2428" s="33"/>
      <c r="C2428" s="3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1"/>
    </row>
    <row r="2429" spans="1:44">
      <c r="A2429" s="24"/>
      <c r="B2429" s="33"/>
      <c r="C2429" s="3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  <c r="AR2429" s="21"/>
    </row>
    <row r="2430" spans="1:44">
      <c r="A2430" s="24"/>
      <c r="B2430" s="33"/>
      <c r="C2430" s="3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1"/>
    </row>
    <row r="2431" spans="1:44">
      <c r="A2431" s="24"/>
      <c r="B2431" s="33"/>
      <c r="C2431" s="3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1"/>
    </row>
    <row r="2432" spans="1:44">
      <c r="A2432" s="24"/>
      <c r="B2432" s="33"/>
      <c r="C2432" s="3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1"/>
    </row>
    <row r="2433" spans="1:44">
      <c r="A2433" s="24"/>
      <c r="B2433" s="33"/>
      <c r="C2433" s="3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1"/>
    </row>
    <row r="2434" spans="1:44">
      <c r="A2434" s="24"/>
      <c r="B2434" s="33"/>
      <c r="C2434" s="3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1"/>
    </row>
    <row r="2435" spans="1:44">
      <c r="A2435" s="24"/>
      <c r="B2435" s="33"/>
      <c r="C2435" s="3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1"/>
    </row>
    <row r="2436" spans="1:44">
      <c r="A2436" s="24"/>
      <c r="B2436" s="33"/>
      <c r="C2436" s="3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1"/>
    </row>
    <row r="2437" spans="1:44">
      <c r="A2437" s="24"/>
      <c r="B2437" s="33"/>
      <c r="C2437" s="3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1"/>
    </row>
    <row r="2438" spans="1:44">
      <c r="A2438" s="24"/>
      <c r="B2438" s="33"/>
      <c r="C2438" s="3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1"/>
    </row>
    <row r="2439" spans="1:44">
      <c r="A2439" s="24"/>
      <c r="B2439" s="33"/>
      <c r="C2439" s="3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1"/>
    </row>
    <row r="2440" spans="1:44">
      <c r="A2440" s="24"/>
      <c r="B2440" s="33"/>
      <c r="C2440" s="3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1"/>
    </row>
    <row r="2441" spans="1:44">
      <c r="A2441" s="24"/>
      <c r="B2441" s="33"/>
      <c r="C2441" s="3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1"/>
    </row>
    <row r="2442" spans="1:44">
      <c r="A2442" s="24"/>
      <c r="B2442" s="33"/>
      <c r="C2442" s="3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1"/>
    </row>
    <row r="2443" spans="1:44">
      <c r="A2443" s="24"/>
      <c r="B2443" s="33"/>
      <c r="C2443" s="3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  <c r="AR2443" s="21"/>
    </row>
    <row r="2444" spans="1:44">
      <c r="A2444" s="24"/>
      <c r="B2444" s="33"/>
      <c r="C2444" s="3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1"/>
    </row>
    <row r="2445" spans="1:44">
      <c r="A2445" s="24"/>
      <c r="B2445" s="33"/>
      <c r="C2445" s="3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1"/>
    </row>
    <row r="2446" spans="1:44">
      <c r="A2446" s="24"/>
      <c r="B2446" s="33"/>
      <c r="C2446" s="3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1"/>
    </row>
    <row r="2447" spans="1:44">
      <c r="A2447" s="24"/>
      <c r="B2447" s="33"/>
      <c r="C2447" s="3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1"/>
    </row>
    <row r="2448" spans="1:44">
      <c r="A2448" s="24"/>
      <c r="B2448" s="33"/>
      <c r="C2448" s="3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  <c r="AR2448" s="21"/>
    </row>
    <row r="2449" spans="1:44">
      <c r="A2449" s="24"/>
      <c r="B2449" s="33"/>
      <c r="C2449" s="3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  <c r="AR2449" s="21"/>
    </row>
    <row r="2450" spans="1:44">
      <c r="A2450" s="24"/>
      <c r="B2450" s="33"/>
      <c r="C2450" s="3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1"/>
    </row>
    <row r="2451" spans="1:44">
      <c r="A2451" s="24"/>
      <c r="B2451" s="33"/>
      <c r="C2451" s="3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1"/>
    </row>
    <row r="2452" spans="1:44">
      <c r="A2452" s="24"/>
      <c r="B2452" s="33"/>
      <c r="C2452" s="3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1"/>
    </row>
    <row r="2453" spans="1:44">
      <c r="A2453" s="24"/>
      <c r="B2453" s="33"/>
      <c r="C2453" s="3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1"/>
    </row>
    <row r="2454" spans="1:44">
      <c r="A2454" s="24"/>
      <c r="B2454" s="33"/>
      <c r="C2454" s="3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1"/>
    </row>
    <row r="2455" spans="1:44">
      <c r="A2455" s="24"/>
      <c r="B2455" s="33"/>
      <c r="C2455" s="3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1"/>
    </row>
    <row r="2456" spans="1:44">
      <c r="A2456" s="24"/>
      <c r="B2456" s="33"/>
      <c r="C2456" s="3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1"/>
    </row>
    <row r="2457" spans="1:44">
      <c r="A2457" s="24"/>
      <c r="B2457" s="33"/>
      <c r="C2457" s="3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1"/>
    </row>
    <row r="2458" spans="1:44">
      <c r="A2458" s="24"/>
      <c r="B2458" s="33"/>
      <c r="C2458" s="3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1"/>
    </row>
    <row r="2459" spans="1:44">
      <c r="A2459" s="24"/>
      <c r="B2459" s="33"/>
      <c r="C2459" s="3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1"/>
    </row>
    <row r="2460" spans="1:44">
      <c r="A2460" s="24"/>
      <c r="B2460" s="33"/>
      <c r="C2460" s="3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1"/>
    </row>
    <row r="2461" spans="1:44">
      <c r="A2461" s="24"/>
      <c r="B2461" s="33"/>
      <c r="C2461" s="3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1"/>
    </row>
    <row r="2462" spans="1:44">
      <c r="A2462" s="24"/>
      <c r="B2462" s="33"/>
      <c r="C2462" s="3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1"/>
    </row>
    <row r="2463" spans="1:44">
      <c r="A2463" s="24"/>
      <c r="B2463" s="33"/>
      <c r="C2463" s="3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1"/>
    </row>
    <row r="2464" spans="1:44">
      <c r="A2464" s="24"/>
      <c r="B2464" s="33"/>
      <c r="C2464" s="3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  <c r="AR2464" s="21"/>
    </row>
    <row r="2465" spans="1:44">
      <c r="A2465" s="24"/>
      <c r="B2465" s="33"/>
      <c r="C2465" s="3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  <c r="AR2465" s="21"/>
    </row>
    <row r="2466" spans="1:44">
      <c r="A2466" s="24"/>
      <c r="B2466" s="33"/>
      <c r="C2466" s="3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1"/>
    </row>
    <row r="2467" spans="1:44">
      <c r="A2467" s="24"/>
      <c r="B2467" s="33"/>
      <c r="C2467" s="3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1"/>
    </row>
    <row r="2468" spans="1:44">
      <c r="A2468" s="24"/>
      <c r="B2468" s="33"/>
      <c r="C2468" s="3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1"/>
    </row>
    <row r="2469" spans="1:44">
      <c r="A2469" s="24"/>
      <c r="B2469" s="33"/>
      <c r="C2469" s="3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  <c r="AR2469" s="21"/>
    </row>
    <row r="2470" spans="1:44">
      <c r="A2470" s="24"/>
      <c r="B2470" s="33"/>
      <c r="C2470" s="3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  <c r="AR2470" s="21"/>
    </row>
    <row r="2471" spans="1:44">
      <c r="A2471" s="24"/>
      <c r="B2471" s="33"/>
      <c r="C2471" s="3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1"/>
    </row>
    <row r="2472" spans="1:44">
      <c r="A2472" s="24"/>
      <c r="B2472" s="33"/>
      <c r="C2472" s="3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1"/>
    </row>
    <row r="2473" spans="1:44">
      <c r="A2473" s="24"/>
      <c r="B2473" s="33"/>
      <c r="C2473" s="3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1"/>
    </row>
    <row r="2474" spans="1:44">
      <c r="A2474" s="24"/>
      <c r="B2474" s="33"/>
      <c r="C2474" s="3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1"/>
    </row>
    <row r="2475" spans="1:44">
      <c r="A2475" s="24"/>
      <c r="B2475" s="33"/>
      <c r="C2475" s="3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1"/>
    </row>
    <row r="2476" spans="1:44">
      <c r="A2476" s="24"/>
      <c r="B2476" s="33"/>
      <c r="C2476" s="3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1"/>
    </row>
    <row r="2477" spans="1:44">
      <c r="A2477" s="24"/>
      <c r="B2477" s="33"/>
      <c r="C2477" s="3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1"/>
    </row>
    <row r="2478" spans="1:44">
      <c r="A2478" s="24"/>
      <c r="B2478" s="33"/>
      <c r="C2478" s="3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  <c r="AR2478" s="21"/>
    </row>
    <row r="2479" spans="1:44">
      <c r="A2479" s="24"/>
      <c r="B2479" s="33"/>
      <c r="C2479" s="3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  <c r="AR2479" s="21"/>
    </row>
    <row r="2480" spans="1:44">
      <c r="A2480" s="24"/>
      <c r="B2480" s="33"/>
      <c r="C2480" s="3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1"/>
    </row>
    <row r="2481" spans="1:44">
      <c r="A2481" s="24"/>
      <c r="B2481" s="33"/>
      <c r="C2481" s="3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1"/>
    </row>
    <row r="2482" spans="1:44">
      <c r="A2482" s="24"/>
      <c r="B2482" s="33"/>
      <c r="C2482" s="3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1"/>
    </row>
    <row r="2483" spans="1:44">
      <c r="A2483" s="24"/>
      <c r="B2483" s="33"/>
      <c r="C2483" s="3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1"/>
    </row>
    <row r="2484" spans="1:44">
      <c r="A2484" s="24"/>
      <c r="B2484" s="33"/>
      <c r="C2484" s="3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1"/>
    </row>
    <row r="2485" spans="1:44">
      <c r="A2485" s="24"/>
      <c r="B2485" s="33"/>
      <c r="C2485" s="3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  <c r="AR2485" s="21"/>
    </row>
    <row r="2486" spans="1:44">
      <c r="A2486" s="24"/>
      <c r="B2486" s="33"/>
      <c r="C2486" s="3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1"/>
    </row>
    <row r="2487" spans="1:44">
      <c r="A2487" s="24"/>
      <c r="B2487" s="33"/>
      <c r="C2487" s="3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1"/>
    </row>
    <row r="2488" spans="1:44">
      <c r="A2488" s="24"/>
      <c r="B2488" s="33"/>
      <c r="C2488" s="3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1"/>
    </row>
    <row r="2489" spans="1:44">
      <c r="A2489" s="24"/>
      <c r="B2489" s="33"/>
      <c r="C2489" s="3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1"/>
    </row>
    <row r="2490" spans="1:44">
      <c r="A2490" s="24"/>
      <c r="B2490" s="33"/>
      <c r="C2490" s="3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1"/>
    </row>
    <row r="2491" spans="1:44">
      <c r="A2491" s="24"/>
      <c r="B2491" s="33"/>
      <c r="C2491" s="3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1"/>
    </row>
    <row r="2492" spans="1:44">
      <c r="A2492" s="24"/>
      <c r="B2492" s="33"/>
      <c r="C2492" s="3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1"/>
    </row>
    <row r="2493" spans="1:44">
      <c r="A2493" s="24"/>
      <c r="B2493" s="33"/>
      <c r="C2493" s="3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1"/>
    </row>
    <row r="2494" spans="1:44">
      <c r="A2494" s="24"/>
      <c r="B2494" s="33"/>
      <c r="C2494" s="3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1"/>
    </row>
    <row r="2495" spans="1:44">
      <c r="A2495" s="24"/>
      <c r="B2495" s="33"/>
      <c r="C2495" s="3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1"/>
    </row>
    <row r="2496" spans="1:44">
      <c r="A2496" s="24"/>
      <c r="B2496" s="33"/>
      <c r="C2496" s="3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1"/>
    </row>
    <row r="2497" spans="1:44">
      <c r="A2497" s="24"/>
      <c r="B2497" s="33"/>
      <c r="C2497" s="3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1"/>
    </row>
    <row r="2498" spans="1:44">
      <c r="A2498" s="24"/>
      <c r="B2498" s="33"/>
      <c r="C2498" s="3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1"/>
    </row>
    <row r="2499" spans="1:44">
      <c r="A2499" s="24"/>
      <c r="B2499" s="33"/>
      <c r="C2499" s="3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1"/>
    </row>
    <row r="2500" spans="1:44">
      <c r="A2500" s="24"/>
      <c r="B2500" s="33"/>
      <c r="C2500" s="3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1"/>
    </row>
    <row r="2501" spans="1:44">
      <c r="A2501" s="24"/>
      <c r="B2501" s="33"/>
      <c r="C2501" s="3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1"/>
    </row>
    <row r="2502" spans="1:44">
      <c r="A2502" s="24"/>
      <c r="B2502" s="33"/>
      <c r="C2502" s="3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1"/>
    </row>
    <row r="2503" spans="1:44">
      <c r="A2503" s="24"/>
      <c r="B2503" s="33"/>
      <c r="C2503" s="3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  <c r="AR2503" s="21"/>
    </row>
    <row r="2504" spans="1:44">
      <c r="A2504" s="24"/>
      <c r="B2504" s="33"/>
      <c r="C2504" s="3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1"/>
    </row>
    <row r="2505" spans="1:44">
      <c r="A2505" s="24"/>
      <c r="B2505" s="33"/>
      <c r="C2505" s="3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1"/>
    </row>
    <row r="2506" spans="1:44">
      <c r="A2506" s="24"/>
      <c r="B2506" s="33"/>
      <c r="C2506" s="3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  <c r="AR2506" s="21"/>
    </row>
    <row r="2507" spans="1:44">
      <c r="A2507" s="24"/>
      <c r="B2507" s="33"/>
      <c r="C2507" s="3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1"/>
    </row>
    <row r="2508" spans="1:44">
      <c r="A2508" s="24"/>
      <c r="B2508" s="33"/>
      <c r="C2508" s="3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1"/>
    </row>
    <row r="2509" spans="1:44">
      <c r="A2509" s="24"/>
      <c r="B2509" s="33"/>
      <c r="C2509" s="3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1"/>
    </row>
    <row r="2510" spans="1:44">
      <c r="A2510" s="24"/>
      <c r="B2510" s="33"/>
      <c r="C2510" s="3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  <c r="AR2510" s="21"/>
    </row>
    <row r="2511" spans="1:44">
      <c r="A2511" s="24"/>
      <c r="B2511" s="33"/>
      <c r="C2511" s="3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1"/>
    </row>
    <row r="2512" spans="1:44">
      <c r="A2512" s="24"/>
      <c r="B2512" s="33"/>
      <c r="C2512" s="3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1"/>
    </row>
    <row r="2513" spans="1:44">
      <c r="A2513" s="24"/>
      <c r="B2513" s="33"/>
      <c r="C2513" s="3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1"/>
    </row>
    <row r="2514" spans="1:44">
      <c r="A2514" s="24"/>
      <c r="B2514" s="33"/>
      <c r="C2514" s="3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1"/>
    </row>
    <row r="2515" spans="1:44">
      <c r="A2515" s="24"/>
      <c r="B2515" s="33"/>
      <c r="C2515" s="3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1"/>
    </row>
    <row r="2516" spans="1:44">
      <c r="A2516" s="24"/>
      <c r="B2516" s="33"/>
      <c r="C2516" s="3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1"/>
    </row>
    <row r="2517" spans="1:44">
      <c r="A2517" s="24"/>
      <c r="B2517" s="33"/>
      <c r="C2517" s="3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1"/>
    </row>
    <row r="2518" spans="1:44">
      <c r="A2518" s="24"/>
      <c r="B2518" s="33"/>
      <c r="C2518" s="3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  <c r="AR2518" s="21"/>
    </row>
    <row r="2519" spans="1:44">
      <c r="A2519" s="24"/>
      <c r="B2519" s="33"/>
      <c r="C2519" s="3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1"/>
    </row>
    <row r="2520" spans="1:44">
      <c r="A2520" s="24"/>
      <c r="B2520" s="33"/>
      <c r="C2520" s="3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1"/>
    </row>
    <row r="2521" spans="1:44">
      <c r="A2521" s="24"/>
      <c r="B2521" s="33"/>
      <c r="C2521" s="3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1"/>
    </row>
    <row r="2522" spans="1:44">
      <c r="A2522" s="24"/>
      <c r="B2522" s="33"/>
      <c r="C2522" s="3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1"/>
    </row>
    <row r="2523" spans="1:44">
      <c r="A2523" s="24"/>
      <c r="B2523" s="33"/>
      <c r="C2523" s="3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1"/>
    </row>
    <row r="2524" spans="1:44">
      <c r="A2524" s="24"/>
      <c r="B2524" s="33"/>
      <c r="C2524" s="3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  <c r="AR2524" s="21"/>
    </row>
    <row r="2525" spans="1:44">
      <c r="A2525" s="24"/>
      <c r="B2525" s="33"/>
      <c r="C2525" s="3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1"/>
    </row>
    <row r="2526" spans="1:44">
      <c r="A2526" s="24"/>
      <c r="B2526" s="33"/>
      <c r="C2526" s="3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1"/>
    </row>
    <row r="2527" spans="1:44">
      <c r="A2527" s="24"/>
      <c r="B2527" s="33"/>
      <c r="C2527" s="3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1"/>
    </row>
    <row r="2528" spans="1:44">
      <c r="A2528" s="24"/>
      <c r="B2528" s="33"/>
      <c r="C2528" s="3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  <c r="AR2528" s="21"/>
    </row>
    <row r="2529" spans="1:44">
      <c r="A2529" s="24"/>
      <c r="B2529" s="33"/>
      <c r="C2529" s="3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1"/>
    </row>
    <row r="2530" spans="1:44">
      <c r="A2530" s="24"/>
      <c r="B2530" s="33"/>
      <c r="C2530" s="3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  <c r="AR2530" s="21"/>
    </row>
    <row r="2531" spans="1:44">
      <c r="A2531" s="24"/>
      <c r="B2531" s="33"/>
      <c r="C2531" s="3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1"/>
    </row>
    <row r="2532" spans="1:44">
      <c r="A2532" s="24"/>
      <c r="B2532" s="33"/>
      <c r="C2532" s="3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1"/>
    </row>
    <row r="2533" spans="1:44">
      <c r="A2533" s="24"/>
      <c r="B2533" s="33"/>
      <c r="C2533" s="3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1"/>
    </row>
    <row r="2534" spans="1:44">
      <c r="A2534" s="24"/>
      <c r="B2534" s="33"/>
      <c r="C2534" s="3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1"/>
    </row>
    <row r="2535" spans="1:44">
      <c r="A2535" s="24"/>
      <c r="B2535" s="33"/>
      <c r="C2535" s="3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1"/>
    </row>
    <row r="2536" spans="1:44">
      <c r="A2536" s="24"/>
      <c r="B2536" s="33"/>
      <c r="C2536" s="3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1"/>
    </row>
    <row r="2537" spans="1:44">
      <c r="A2537" s="24"/>
      <c r="B2537" s="33"/>
      <c r="C2537" s="3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1"/>
    </row>
    <row r="2538" spans="1:44">
      <c r="A2538" s="24"/>
      <c r="B2538" s="33"/>
      <c r="C2538" s="3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1"/>
    </row>
    <row r="2539" spans="1:44">
      <c r="A2539" s="24"/>
      <c r="B2539" s="33"/>
      <c r="C2539" s="3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1"/>
    </row>
    <row r="2540" spans="1:44">
      <c r="A2540" s="24"/>
      <c r="B2540" s="33"/>
      <c r="C2540" s="3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1"/>
    </row>
    <row r="2541" spans="1:44">
      <c r="A2541" s="24"/>
      <c r="B2541" s="33"/>
      <c r="C2541" s="3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1"/>
    </row>
    <row r="2542" spans="1:44">
      <c r="A2542" s="24"/>
      <c r="B2542" s="33"/>
      <c r="C2542" s="3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1"/>
    </row>
    <row r="2543" spans="1:44">
      <c r="A2543" s="24"/>
      <c r="B2543" s="33"/>
      <c r="C2543" s="3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1"/>
    </row>
    <row r="2544" spans="1:44">
      <c r="A2544" s="24"/>
      <c r="B2544" s="33"/>
      <c r="C2544" s="3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1"/>
    </row>
    <row r="2545" spans="1:44">
      <c r="A2545" s="24"/>
      <c r="B2545" s="33"/>
      <c r="C2545" s="3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1"/>
    </row>
    <row r="2546" spans="1:44">
      <c r="A2546" s="24"/>
      <c r="B2546" s="33"/>
      <c r="C2546" s="3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1"/>
    </row>
    <row r="2547" spans="1:44">
      <c r="A2547" s="24"/>
      <c r="B2547" s="33"/>
      <c r="C2547" s="3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1"/>
    </row>
    <row r="2548" spans="1:44">
      <c r="A2548" s="24"/>
      <c r="B2548" s="33"/>
      <c r="C2548" s="3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1"/>
    </row>
    <row r="2549" spans="1:44">
      <c r="A2549" s="24"/>
      <c r="B2549" s="33"/>
      <c r="C2549" s="3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1"/>
    </row>
    <row r="2550" spans="1:44">
      <c r="A2550" s="24"/>
      <c r="B2550" s="33"/>
      <c r="C2550" s="3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1"/>
    </row>
    <row r="2551" spans="1:44">
      <c r="A2551" s="24"/>
      <c r="B2551" s="33"/>
      <c r="C2551" s="3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1"/>
    </row>
    <row r="2552" spans="1:44">
      <c r="A2552" s="24"/>
      <c r="B2552" s="33"/>
      <c r="C2552" s="3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1"/>
    </row>
    <row r="2553" spans="1:44">
      <c r="A2553" s="24"/>
      <c r="B2553" s="33"/>
      <c r="C2553" s="3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1"/>
    </row>
    <row r="2554" spans="1:44">
      <c r="A2554" s="24"/>
      <c r="B2554" s="33"/>
      <c r="C2554" s="3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1"/>
    </row>
    <row r="2555" spans="1:44">
      <c r="A2555" s="24"/>
      <c r="B2555" s="33"/>
      <c r="C2555" s="3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1"/>
    </row>
    <row r="2556" spans="1:44">
      <c r="A2556" s="24"/>
      <c r="B2556" s="33"/>
      <c r="C2556" s="3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  <c r="AR2556" s="21"/>
    </row>
    <row r="2557" spans="1:44">
      <c r="A2557" s="24"/>
      <c r="B2557" s="33"/>
      <c r="C2557" s="3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1"/>
    </row>
    <row r="2558" spans="1:44">
      <c r="A2558" s="24"/>
      <c r="B2558" s="33"/>
      <c r="C2558" s="3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1"/>
    </row>
    <row r="2559" spans="1:44">
      <c r="A2559" s="24"/>
      <c r="B2559" s="33"/>
      <c r="C2559" s="3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1"/>
    </row>
    <row r="2560" spans="1:44">
      <c r="A2560" s="24"/>
      <c r="B2560" s="33"/>
      <c r="C2560" s="3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1"/>
    </row>
    <row r="2561" spans="1:44">
      <c r="A2561" s="24"/>
      <c r="B2561" s="33"/>
      <c r="C2561" s="3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1"/>
    </row>
    <row r="2562" spans="1:44">
      <c r="A2562" s="24"/>
      <c r="B2562" s="33"/>
      <c r="C2562" s="3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1"/>
    </row>
    <row r="2563" spans="1:44">
      <c r="A2563" s="24"/>
      <c r="B2563" s="33"/>
      <c r="C2563" s="3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1"/>
    </row>
    <row r="2564" spans="1:44">
      <c r="A2564" s="24"/>
      <c r="B2564" s="33"/>
      <c r="C2564" s="3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1"/>
    </row>
    <row r="2565" spans="1:44">
      <c r="A2565" s="24"/>
      <c r="B2565" s="33"/>
      <c r="C2565" s="3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  <c r="AR2565" s="21"/>
    </row>
    <row r="2566" spans="1:44">
      <c r="A2566" s="24"/>
      <c r="B2566" s="33"/>
      <c r="C2566" s="3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  <c r="AQ2566" s="24"/>
      <c r="AR2566" s="21"/>
    </row>
    <row r="2567" spans="1:44">
      <c r="A2567" s="24"/>
      <c r="B2567" s="33"/>
      <c r="C2567" s="3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  <c r="AQ2567" s="24"/>
      <c r="AR2567" s="21"/>
    </row>
    <row r="2568" spans="1:44">
      <c r="A2568" s="24"/>
      <c r="B2568" s="33"/>
      <c r="C2568" s="3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1"/>
    </row>
    <row r="2569" spans="1:44">
      <c r="A2569" s="24"/>
      <c r="B2569" s="33"/>
      <c r="C2569" s="3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1"/>
    </row>
    <row r="2570" spans="1:44">
      <c r="A2570" s="24"/>
      <c r="B2570" s="33"/>
      <c r="C2570" s="3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1"/>
    </row>
    <row r="2571" spans="1:44">
      <c r="A2571" s="24"/>
      <c r="B2571" s="33"/>
      <c r="C2571" s="3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1"/>
    </row>
    <row r="2572" spans="1:44">
      <c r="A2572" s="24"/>
      <c r="B2572" s="33"/>
      <c r="C2572" s="3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1"/>
    </row>
    <row r="2573" spans="1:44">
      <c r="A2573" s="24"/>
      <c r="B2573" s="33"/>
      <c r="C2573" s="3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  <c r="AR2573" s="21"/>
    </row>
    <row r="2574" spans="1:44">
      <c r="A2574" s="24"/>
      <c r="B2574" s="33"/>
      <c r="C2574" s="3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  <c r="AQ2574" s="24"/>
      <c r="AR2574" s="21"/>
    </row>
    <row r="2575" spans="1:44">
      <c r="A2575" s="24"/>
      <c r="B2575" s="33"/>
      <c r="C2575" s="3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  <c r="AR2575" s="21"/>
    </row>
    <row r="2576" spans="1:44">
      <c r="A2576" s="24"/>
      <c r="B2576" s="33"/>
      <c r="C2576" s="3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  <c r="AQ2576" s="24"/>
      <c r="AR2576" s="21"/>
    </row>
    <row r="2577" spans="1:44">
      <c r="A2577" s="24"/>
      <c r="B2577" s="33"/>
      <c r="C2577" s="3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  <c r="AQ2577" s="24"/>
      <c r="AR2577" s="21"/>
    </row>
    <row r="2578" spans="1:44">
      <c r="A2578" s="24"/>
      <c r="B2578" s="33"/>
      <c r="C2578" s="3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  <c r="AQ2578" s="24"/>
      <c r="AR2578" s="21"/>
    </row>
    <row r="2579" spans="1:44">
      <c r="A2579" s="24"/>
      <c r="B2579" s="33"/>
      <c r="C2579" s="3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1"/>
    </row>
    <row r="2580" spans="1:44">
      <c r="A2580" s="24"/>
      <c r="B2580" s="33"/>
      <c r="C2580" s="3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  <c r="AQ2580" s="24"/>
      <c r="AR2580" s="21"/>
    </row>
    <row r="2581" spans="1:44">
      <c r="A2581" s="24"/>
      <c r="B2581" s="33"/>
      <c r="C2581" s="3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1"/>
    </row>
    <row r="2582" spans="1:44">
      <c r="A2582" s="24"/>
      <c r="B2582" s="33"/>
      <c r="C2582" s="3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  <c r="AR2582" s="21"/>
    </row>
    <row r="2583" spans="1:44">
      <c r="A2583" s="24"/>
      <c r="B2583" s="33"/>
      <c r="C2583" s="3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  <c r="AR2583" s="21"/>
    </row>
    <row r="2584" spans="1:44">
      <c r="A2584" s="24"/>
      <c r="B2584" s="33"/>
      <c r="C2584" s="3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  <c r="AR2584" s="21"/>
    </row>
    <row r="2585" spans="1:44">
      <c r="A2585" s="24"/>
      <c r="B2585" s="33"/>
      <c r="C2585" s="3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1"/>
    </row>
    <row r="2586" spans="1:44">
      <c r="A2586" s="24"/>
      <c r="B2586" s="33"/>
      <c r="C2586" s="3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1"/>
    </row>
    <row r="2587" spans="1:44">
      <c r="A2587" s="24"/>
      <c r="B2587" s="33"/>
      <c r="C2587" s="3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1"/>
    </row>
    <row r="2588" spans="1:44">
      <c r="A2588" s="24"/>
      <c r="B2588" s="33"/>
      <c r="C2588" s="3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  <c r="AR2588" s="21"/>
    </row>
    <row r="2589" spans="1:44">
      <c r="A2589" s="24"/>
      <c r="B2589" s="33"/>
      <c r="C2589" s="3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  <c r="AR2589" s="21"/>
    </row>
    <row r="2590" spans="1:44">
      <c r="A2590" s="24"/>
      <c r="B2590" s="33"/>
      <c r="C2590" s="3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  <c r="AR2590" s="21"/>
    </row>
    <row r="2591" spans="1:44">
      <c r="A2591" s="24"/>
      <c r="B2591" s="33"/>
      <c r="C2591" s="3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1"/>
    </row>
    <row r="2592" spans="1:44">
      <c r="A2592" s="24"/>
      <c r="B2592" s="33"/>
      <c r="C2592" s="3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1"/>
    </row>
    <row r="2593" spans="1:44">
      <c r="A2593" s="24"/>
      <c r="B2593" s="33"/>
      <c r="C2593" s="3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1"/>
    </row>
    <row r="2594" spans="1:44">
      <c r="A2594" s="24"/>
      <c r="B2594" s="33"/>
      <c r="C2594" s="3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  <c r="AR2594" s="21"/>
    </row>
    <row r="2595" spans="1:44">
      <c r="A2595" s="24"/>
      <c r="B2595" s="33"/>
      <c r="C2595" s="3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1"/>
    </row>
    <row r="2596" spans="1:44">
      <c r="A2596" s="24"/>
      <c r="B2596" s="33"/>
      <c r="C2596" s="3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  <c r="AR2596" s="21"/>
    </row>
    <row r="2597" spans="1:44">
      <c r="A2597" s="24"/>
      <c r="B2597" s="33"/>
      <c r="C2597" s="3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1"/>
    </row>
    <row r="2598" spans="1:44">
      <c r="A2598" s="24"/>
      <c r="B2598" s="33"/>
      <c r="C2598" s="3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  <c r="AR2598" s="21"/>
    </row>
    <row r="2599" spans="1:44">
      <c r="A2599" s="24"/>
      <c r="B2599" s="33"/>
      <c r="C2599" s="3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1"/>
    </row>
    <row r="2600" spans="1:44">
      <c r="A2600" s="24"/>
      <c r="B2600" s="33"/>
      <c r="C2600" s="3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1"/>
    </row>
    <row r="2601" spans="1:44">
      <c r="A2601" s="24"/>
      <c r="B2601" s="33"/>
      <c r="C2601" s="3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1"/>
    </row>
    <row r="2602" spans="1:44">
      <c r="A2602" s="24"/>
      <c r="B2602" s="33"/>
      <c r="C2602" s="3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1"/>
    </row>
    <row r="2603" spans="1:44">
      <c r="A2603" s="24"/>
      <c r="B2603" s="33"/>
      <c r="C2603" s="3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1"/>
    </row>
    <row r="2604" spans="1:44">
      <c r="A2604" s="24"/>
      <c r="B2604" s="33"/>
      <c r="C2604" s="3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  <c r="AR2604" s="21"/>
    </row>
    <row r="2605" spans="1:44">
      <c r="A2605" s="24"/>
      <c r="B2605" s="33"/>
      <c r="C2605" s="3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1"/>
    </row>
    <row r="2606" spans="1:44">
      <c r="A2606" s="24"/>
      <c r="B2606" s="33"/>
      <c r="C2606" s="3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  <c r="AQ2606" s="24"/>
      <c r="AR2606" s="21"/>
    </row>
    <row r="2607" spans="1:44">
      <c r="A2607" s="24"/>
      <c r="B2607" s="33"/>
      <c r="C2607" s="3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4"/>
      <c r="AR2607" s="21"/>
    </row>
    <row r="2608" spans="1:44">
      <c r="A2608" s="24"/>
      <c r="B2608" s="33"/>
      <c r="C2608" s="3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  <c r="AQ2608" s="24"/>
      <c r="AR2608" s="21"/>
    </row>
    <row r="2609" spans="1:44">
      <c r="A2609" s="24"/>
      <c r="B2609" s="33"/>
      <c r="C2609" s="3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1"/>
    </row>
    <row r="2610" spans="1:44">
      <c r="A2610" s="24"/>
      <c r="B2610" s="33"/>
      <c r="C2610" s="3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4"/>
      <c r="AQ2610" s="24"/>
      <c r="AR2610" s="21"/>
    </row>
    <row r="2611" spans="1:44">
      <c r="A2611" s="24"/>
      <c r="B2611" s="33"/>
      <c r="C2611" s="3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  <c r="AQ2611" s="24"/>
      <c r="AR2611" s="21"/>
    </row>
    <row r="2612" spans="1:44">
      <c r="A2612" s="24"/>
      <c r="B2612" s="33"/>
      <c r="C2612" s="3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1"/>
    </row>
    <row r="2613" spans="1:44">
      <c r="A2613" s="24"/>
      <c r="B2613" s="33"/>
      <c r="C2613" s="3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1"/>
    </row>
    <row r="2614" spans="1:44">
      <c r="A2614" s="24"/>
      <c r="B2614" s="33"/>
      <c r="C2614" s="3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1"/>
    </row>
    <row r="2615" spans="1:44">
      <c r="A2615" s="24"/>
      <c r="B2615" s="33"/>
      <c r="C2615" s="3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1"/>
    </row>
    <row r="2616" spans="1:44">
      <c r="A2616" s="24"/>
      <c r="B2616" s="33"/>
      <c r="C2616" s="3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  <c r="AQ2616" s="24"/>
      <c r="AR2616" s="21"/>
    </row>
    <row r="2617" spans="1:44">
      <c r="A2617" s="24"/>
      <c r="B2617" s="33"/>
      <c r="C2617" s="3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1"/>
    </row>
    <row r="2618" spans="1:44">
      <c r="A2618" s="24"/>
      <c r="B2618" s="33"/>
      <c r="C2618" s="3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1"/>
    </row>
    <row r="2619" spans="1:44">
      <c r="A2619" s="24"/>
      <c r="B2619" s="33"/>
      <c r="C2619" s="3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  <c r="AR2619" s="21"/>
    </row>
    <row r="2620" spans="1:44">
      <c r="A2620" s="24"/>
      <c r="B2620" s="33"/>
      <c r="C2620" s="3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  <c r="AQ2620" s="24"/>
      <c r="AR2620" s="21"/>
    </row>
    <row r="2621" spans="1:44">
      <c r="A2621" s="24"/>
      <c r="B2621" s="33"/>
      <c r="C2621" s="3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  <c r="AR2621" s="21"/>
    </row>
    <row r="2622" spans="1:44">
      <c r="A2622" s="24"/>
      <c r="B2622" s="33"/>
      <c r="C2622" s="3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1"/>
    </row>
    <row r="2623" spans="1:44">
      <c r="A2623" s="24"/>
      <c r="B2623" s="33"/>
      <c r="C2623" s="3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  <c r="AQ2623" s="24"/>
      <c r="AR2623" s="21"/>
    </row>
    <row r="2624" spans="1:44">
      <c r="A2624" s="24"/>
      <c r="B2624" s="33"/>
      <c r="C2624" s="3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1"/>
    </row>
    <row r="2625" spans="1:44">
      <c r="A2625" s="24"/>
      <c r="B2625" s="33"/>
      <c r="C2625" s="3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  <c r="AQ2625" s="24"/>
      <c r="AR2625" s="21"/>
    </row>
    <row r="2626" spans="1:44">
      <c r="A2626" s="24"/>
      <c r="B2626" s="33"/>
      <c r="C2626" s="3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1"/>
    </row>
    <row r="2627" spans="1:44">
      <c r="A2627" s="24"/>
      <c r="B2627" s="33"/>
      <c r="C2627" s="3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1"/>
    </row>
    <row r="2628" spans="1:44">
      <c r="A2628" s="24"/>
      <c r="B2628" s="33"/>
      <c r="C2628" s="3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1"/>
    </row>
    <row r="2629" spans="1:44">
      <c r="A2629" s="24"/>
      <c r="B2629" s="33"/>
      <c r="C2629" s="3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1"/>
    </row>
    <row r="2630" spans="1:44">
      <c r="A2630" s="24"/>
      <c r="B2630" s="33"/>
      <c r="C2630" s="3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1"/>
    </row>
    <row r="2631" spans="1:44">
      <c r="A2631" s="24"/>
      <c r="B2631" s="33"/>
      <c r="C2631" s="3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  <c r="AR2631" s="21"/>
    </row>
    <row r="2632" spans="1:44">
      <c r="A2632" s="24"/>
      <c r="B2632" s="33"/>
      <c r="C2632" s="3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  <c r="AR2632" s="21"/>
    </row>
    <row r="2633" spans="1:44">
      <c r="A2633" s="24"/>
      <c r="B2633" s="33"/>
      <c r="C2633" s="3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  <c r="AR2633" s="21"/>
    </row>
    <row r="2634" spans="1:44">
      <c r="A2634" s="24"/>
      <c r="B2634" s="33"/>
      <c r="C2634" s="3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1"/>
    </row>
    <row r="2635" spans="1:44">
      <c r="A2635" s="24"/>
      <c r="B2635" s="33"/>
      <c r="C2635" s="3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  <c r="AR2635" s="21"/>
    </row>
    <row r="2636" spans="1:44">
      <c r="A2636" s="24"/>
      <c r="B2636" s="33"/>
      <c r="C2636" s="3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  <c r="AQ2636" s="24"/>
      <c r="AR2636" s="21"/>
    </row>
    <row r="2637" spans="1:44">
      <c r="A2637" s="24"/>
      <c r="B2637" s="33"/>
      <c r="C2637" s="3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1"/>
    </row>
    <row r="2638" spans="1:44">
      <c r="A2638" s="24"/>
      <c r="B2638" s="33"/>
      <c r="C2638" s="3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1"/>
    </row>
    <row r="2639" spans="1:44">
      <c r="A2639" s="24"/>
      <c r="B2639" s="33"/>
      <c r="C2639" s="3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  <c r="AQ2639" s="24"/>
      <c r="AR2639" s="21"/>
    </row>
    <row r="2640" spans="1:44">
      <c r="A2640" s="24"/>
      <c r="B2640" s="33"/>
      <c r="C2640" s="3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  <c r="AQ2640" s="24"/>
      <c r="AR2640" s="21"/>
    </row>
    <row r="2641" spans="1:44">
      <c r="A2641" s="24"/>
      <c r="B2641" s="33"/>
      <c r="C2641" s="3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4"/>
      <c r="AR2641" s="21"/>
    </row>
    <row r="2642" spans="1:44">
      <c r="A2642" s="24"/>
      <c r="B2642" s="33"/>
      <c r="C2642" s="3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  <c r="AQ2642" s="24"/>
      <c r="AR2642" s="21"/>
    </row>
    <row r="2643" spans="1:44">
      <c r="A2643" s="24"/>
      <c r="B2643" s="33"/>
      <c r="C2643" s="3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  <c r="AQ2643" s="24"/>
      <c r="AR2643" s="21"/>
    </row>
    <row r="2644" spans="1:44">
      <c r="A2644" s="24"/>
      <c r="B2644" s="33"/>
      <c r="C2644" s="3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  <c r="AR2644" s="21"/>
    </row>
    <row r="2645" spans="1:44">
      <c r="A2645" s="24"/>
      <c r="B2645" s="33"/>
      <c r="C2645" s="3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  <c r="AR2645" s="21"/>
    </row>
    <row r="2646" spans="1:44">
      <c r="A2646" s="24"/>
      <c r="B2646" s="33"/>
      <c r="C2646" s="3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1"/>
    </row>
    <row r="2647" spans="1:44">
      <c r="A2647" s="24"/>
      <c r="B2647" s="33"/>
      <c r="C2647" s="3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  <c r="AR2647" s="21"/>
    </row>
    <row r="2648" spans="1:44">
      <c r="A2648" s="24"/>
      <c r="B2648" s="33"/>
      <c r="C2648" s="3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  <c r="AR2648" s="21"/>
    </row>
    <row r="2649" spans="1:44">
      <c r="A2649" s="24"/>
      <c r="B2649" s="33"/>
      <c r="C2649" s="3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1"/>
    </row>
    <row r="2650" spans="1:44">
      <c r="A2650" s="24"/>
      <c r="B2650" s="33"/>
      <c r="C2650" s="3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4"/>
      <c r="AR2650" s="21"/>
    </row>
    <row r="2651" spans="1:44">
      <c r="A2651" s="24"/>
      <c r="B2651" s="33"/>
      <c r="C2651" s="3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  <c r="AQ2651" s="24"/>
      <c r="AR2651" s="21"/>
    </row>
    <row r="2652" spans="1:44">
      <c r="A2652" s="24"/>
      <c r="B2652" s="33"/>
      <c r="C2652" s="3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  <c r="AQ2652" s="24"/>
      <c r="AR2652" s="21"/>
    </row>
    <row r="2653" spans="1:44">
      <c r="A2653" s="24"/>
      <c r="B2653" s="33"/>
      <c r="C2653" s="3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  <c r="AQ2653" s="24"/>
      <c r="AR2653" s="21"/>
    </row>
    <row r="2654" spans="1:44">
      <c r="A2654" s="24"/>
      <c r="B2654" s="33"/>
      <c r="C2654" s="3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  <c r="AR2654" s="21"/>
    </row>
    <row r="2655" spans="1:44">
      <c r="A2655" s="24"/>
      <c r="B2655" s="33"/>
      <c r="C2655" s="3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  <c r="AQ2655" s="24"/>
      <c r="AR2655" s="21"/>
    </row>
    <row r="2656" spans="1:44">
      <c r="A2656" s="24"/>
      <c r="B2656" s="33"/>
      <c r="C2656" s="3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  <c r="AQ2656" s="24"/>
      <c r="AR2656" s="21"/>
    </row>
    <row r="2657" spans="1:44">
      <c r="A2657" s="24"/>
      <c r="B2657" s="33"/>
      <c r="C2657" s="3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  <c r="AR2657" s="21"/>
    </row>
    <row r="2658" spans="1:44">
      <c r="A2658" s="24"/>
      <c r="B2658" s="33"/>
      <c r="C2658" s="3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  <c r="AQ2658" s="24"/>
      <c r="AR2658" s="21"/>
    </row>
    <row r="2659" spans="1:44">
      <c r="A2659" s="24"/>
      <c r="B2659" s="33"/>
      <c r="C2659" s="3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  <c r="AQ2659" s="24"/>
      <c r="AR2659" s="21"/>
    </row>
    <row r="2660" spans="1:44">
      <c r="A2660" s="24"/>
      <c r="B2660" s="33"/>
      <c r="C2660" s="3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  <c r="AQ2660" s="24"/>
      <c r="AR2660" s="21"/>
    </row>
    <row r="2661" spans="1:44">
      <c r="A2661" s="24"/>
      <c r="B2661" s="33"/>
      <c r="C2661" s="3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  <c r="AQ2661" s="24"/>
      <c r="AR2661" s="21"/>
    </row>
    <row r="2662" spans="1:44">
      <c r="A2662" s="24"/>
      <c r="B2662" s="33"/>
      <c r="C2662" s="3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  <c r="AR2662" s="21"/>
    </row>
    <row r="2663" spans="1:44">
      <c r="A2663" s="24"/>
      <c r="B2663" s="33"/>
      <c r="C2663" s="3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1"/>
    </row>
    <row r="2664" spans="1:44">
      <c r="A2664" s="24"/>
      <c r="B2664" s="33"/>
      <c r="C2664" s="3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  <c r="AR2664" s="21"/>
    </row>
    <row r="2665" spans="1:44">
      <c r="A2665" s="24"/>
      <c r="B2665" s="33"/>
      <c r="C2665" s="3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1"/>
    </row>
    <row r="2666" spans="1:44">
      <c r="A2666" s="24"/>
      <c r="B2666" s="33"/>
      <c r="C2666" s="3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1"/>
    </row>
    <row r="2667" spans="1:44">
      <c r="A2667" s="24"/>
      <c r="B2667" s="33"/>
      <c r="C2667" s="3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1"/>
    </row>
    <row r="2668" spans="1:44">
      <c r="A2668" s="24"/>
      <c r="B2668" s="33"/>
      <c r="C2668" s="3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  <c r="AR2668" s="21"/>
    </row>
    <row r="2669" spans="1:44">
      <c r="A2669" s="24"/>
      <c r="B2669" s="33"/>
      <c r="C2669" s="3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  <c r="AQ2669" s="24"/>
      <c r="AR2669" s="21"/>
    </row>
    <row r="2670" spans="1:44">
      <c r="A2670" s="24"/>
      <c r="B2670" s="33"/>
      <c r="C2670" s="3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  <c r="AR2670" s="21"/>
    </row>
    <row r="2671" spans="1:44">
      <c r="A2671" s="24"/>
      <c r="B2671" s="33"/>
      <c r="C2671" s="3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  <c r="AQ2671" s="24"/>
      <c r="AR2671" s="21"/>
    </row>
    <row r="2672" spans="1:44">
      <c r="A2672" s="24"/>
      <c r="B2672" s="33"/>
      <c r="C2672" s="3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  <c r="AQ2672" s="24"/>
      <c r="AR2672" s="21"/>
    </row>
    <row r="2673" spans="1:44">
      <c r="A2673" s="24"/>
      <c r="B2673" s="33"/>
      <c r="C2673" s="3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  <c r="AQ2673" s="24"/>
      <c r="AR2673" s="21"/>
    </row>
    <row r="2674" spans="1:44">
      <c r="A2674" s="24"/>
      <c r="B2674" s="33"/>
      <c r="C2674" s="3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  <c r="AR2674" s="21"/>
    </row>
    <row r="2675" spans="1:44">
      <c r="A2675" s="24"/>
      <c r="B2675" s="33"/>
      <c r="C2675" s="3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4"/>
      <c r="AR2675" s="21"/>
    </row>
    <row r="2676" spans="1:44">
      <c r="A2676" s="24"/>
      <c r="B2676" s="33"/>
      <c r="C2676" s="3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  <c r="AR2676" s="21"/>
    </row>
    <row r="2677" spans="1:44">
      <c r="A2677" s="24"/>
      <c r="B2677" s="33"/>
      <c r="C2677" s="3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1"/>
    </row>
    <row r="2678" spans="1:44">
      <c r="A2678" s="24"/>
      <c r="B2678" s="33"/>
      <c r="C2678" s="3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  <c r="AR2678" s="21"/>
    </row>
    <row r="2679" spans="1:44">
      <c r="A2679" s="24"/>
      <c r="B2679" s="33"/>
      <c r="C2679" s="3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  <c r="AQ2679" s="24"/>
      <c r="AR2679" s="21"/>
    </row>
    <row r="2680" spans="1:44">
      <c r="A2680" s="24"/>
      <c r="B2680" s="33"/>
      <c r="C2680" s="3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  <c r="AR2680" s="21"/>
    </row>
    <row r="2681" spans="1:44">
      <c r="A2681" s="24"/>
      <c r="B2681" s="33"/>
      <c r="C2681" s="3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  <c r="AQ2681" s="24"/>
      <c r="AR2681" s="21"/>
    </row>
    <row r="2682" spans="1:44">
      <c r="A2682" s="24"/>
      <c r="B2682" s="33"/>
      <c r="C2682" s="3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  <c r="AQ2682" s="24"/>
      <c r="AR2682" s="21"/>
    </row>
    <row r="2683" spans="1:44">
      <c r="A2683" s="24"/>
      <c r="B2683" s="33"/>
      <c r="C2683" s="3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  <c r="AQ2683" s="24"/>
      <c r="AR2683" s="21"/>
    </row>
    <row r="2684" spans="1:44">
      <c r="A2684" s="24"/>
      <c r="B2684" s="33"/>
      <c r="C2684" s="3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1"/>
    </row>
    <row r="2685" spans="1:44">
      <c r="A2685" s="24"/>
      <c r="B2685" s="33"/>
      <c r="C2685" s="3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  <c r="AR2685" s="21"/>
    </row>
    <row r="2686" spans="1:44">
      <c r="A2686" s="24"/>
      <c r="B2686" s="33"/>
      <c r="C2686" s="3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1"/>
    </row>
    <row r="2687" spans="1:44">
      <c r="A2687" s="24"/>
      <c r="B2687" s="33"/>
      <c r="C2687" s="3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1"/>
    </row>
    <row r="2688" spans="1:44">
      <c r="A2688" s="24"/>
      <c r="B2688" s="33"/>
      <c r="C2688" s="3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1"/>
    </row>
    <row r="2689" spans="1:44">
      <c r="A2689" s="24"/>
      <c r="B2689" s="33"/>
      <c r="C2689" s="3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  <c r="AR2689" s="21"/>
    </row>
    <row r="2690" spans="1:44">
      <c r="A2690" s="24"/>
      <c r="B2690" s="33"/>
      <c r="C2690" s="3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1"/>
    </row>
    <row r="2691" spans="1:44">
      <c r="A2691" s="24"/>
      <c r="B2691" s="33"/>
      <c r="C2691" s="3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  <c r="AR2691" s="21"/>
    </row>
    <row r="2692" spans="1:44">
      <c r="A2692" s="24"/>
      <c r="B2692" s="33"/>
      <c r="C2692" s="3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1"/>
    </row>
    <row r="2693" spans="1:44">
      <c r="A2693" s="24"/>
      <c r="B2693" s="33"/>
      <c r="C2693" s="3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  <c r="AR2693" s="21"/>
    </row>
    <row r="2694" spans="1:44">
      <c r="A2694" s="24"/>
      <c r="B2694" s="33"/>
      <c r="C2694" s="3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1"/>
    </row>
    <row r="2695" spans="1:44">
      <c r="A2695" s="24"/>
      <c r="B2695" s="33"/>
      <c r="C2695" s="3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  <c r="AR2695" s="21"/>
    </row>
    <row r="2696" spans="1:44">
      <c r="A2696" s="24"/>
      <c r="B2696" s="33"/>
      <c r="C2696" s="3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1"/>
    </row>
    <row r="2697" spans="1:44">
      <c r="A2697" s="24"/>
      <c r="B2697" s="33"/>
      <c r="C2697" s="3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1"/>
    </row>
    <row r="2698" spans="1:44">
      <c r="A2698" s="24"/>
      <c r="B2698" s="33"/>
      <c r="C2698" s="3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1"/>
    </row>
    <row r="2699" spans="1:44">
      <c r="A2699" s="24"/>
      <c r="B2699" s="33"/>
      <c r="C2699" s="3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  <c r="AR2699" s="21"/>
    </row>
    <row r="2700" spans="1:44">
      <c r="A2700" s="24"/>
      <c r="B2700" s="33"/>
      <c r="C2700" s="3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  <c r="AR2700" s="21"/>
    </row>
    <row r="2701" spans="1:44">
      <c r="A2701" s="24"/>
      <c r="B2701" s="33"/>
      <c r="C2701" s="3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1"/>
    </row>
    <row r="2702" spans="1:44">
      <c r="A2702" s="24"/>
      <c r="B2702" s="33"/>
      <c r="C2702" s="3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1"/>
    </row>
    <row r="2703" spans="1:44">
      <c r="A2703" s="24"/>
      <c r="B2703" s="33"/>
      <c r="C2703" s="3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1"/>
    </row>
    <row r="2704" spans="1:44">
      <c r="A2704" s="24"/>
      <c r="B2704" s="33"/>
      <c r="C2704" s="3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1"/>
    </row>
    <row r="2705" spans="1:44">
      <c r="A2705" s="24"/>
      <c r="B2705" s="33"/>
      <c r="C2705" s="3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1"/>
    </row>
    <row r="2706" spans="1:44">
      <c r="A2706" s="24"/>
      <c r="B2706" s="33"/>
      <c r="C2706" s="3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  <c r="AQ2706" s="24"/>
      <c r="AR2706" s="21"/>
    </row>
    <row r="2707" spans="1:44">
      <c r="A2707" s="24"/>
      <c r="B2707" s="33"/>
      <c r="C2707" s="3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  <c r="AR2707" s="21"/>
    </row>
    <row r="2708" spans="1:44">
      <c r="A2708" s="24"/>
      <c r="B2708" s="33"/>
      <c r="C2708" s="3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  <c r="AR2708" s="21"/>
    </row>
    <row r="2709" spans="1:44">
      <c r="A2709" s="24"/>
      <c r="B2709" s="33"/>
      <c r="C2709" s="3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  <c r="AQ2709" s="24"/>
      <c r="AR2709" s="21"/>
    </row>
    <row r="2710" spans="1:44">
      <c r="A2710" s="24"/>
      <c r="B2710" s="33"/>
      <c r="C2710" s="3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1"/>
    </row>
    <row r="2711" spans="1:44">
      <c r="A2711" s="24"/>
      <c r="B2711" s="33"/>
      <c r="C2711" s="3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1"/>
    </row>
    <row r="2712" spans="1:44">
      <c r="A2712" s="24"/>
      <c r="B2712" s="33"/>
      <c r="C2712" s="3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1"/>
    </row>
    <row r="2713" spans="1:44">
      <c r="A2713" s="24"/>
      <c r="B2713" s="33"/>
      <c r="C2713" s="3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1"/>
    </row>
    <row r="2714" spans="1:44">
      <c r="A2714" s="24"/>
      <c r="B2714" s="33"/>
      <c r="C2714" s="3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1"/>
    </row>
    <row r="2715" spans="1:44">
      <c r="A2715" s="24"/>
      <c r="B2715" s="33"/>
      <c r="C2715" s="3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  <c r="AR2715" s="21"/>
    </row>
    <row r="2716" spans="1:44">
      <c r="A2716" s="24"/>
      <c r="B2716" s="33"/>
      <c r="C2716" s="3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  <c r="AR2716" s="21"/>
    </row>
    <row r="2717" spans="1:44">
      <c r="A2717" s="24"/>
      <c r="B2717" s="33"/>
      <c r="C2717" s="3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  <c r="AQ2717" s="24"/>
      <c r="AR2717" s="21"/>
    </row>
    <row r="2718" spans="1:44">
      <c r="A2718" s="24"/>
      <c r="B2718" s="33"/>
      <c r="C2718" s="3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  <c r="AQ2718" s="24"/>
      <c r="AR2718" s="21"/>
    </row>
    <row r="2719" spans="1:44">
      <c r="A2719" s="24"/>
      <c r="B2719" s="33"/>
      <c r="C2719" s="3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  <c r="AR2719" s="21"/>
    </row>
    <row r="2720" spans="1:44">
      <c r="A2720" s="24"/>
      <c r="B2720" s="33"/>
      <c r="C2720" s="3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  <c r="AQ2720" s="24"/>
      <c r="AR2720" s="21"/>
    </row>
    <row r="2721" spans="1:44">
      <c r="A2721" s="24"/>
      <c r="B2721" s="33"/>
      <c r="C2721" s="3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1"/>
    </row>
    <row r="2722" spans="1:44">
      <c r="A2722" s="24"/>
      <c r="B2722" s="33"/>
      <c r="C2722" s="3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  <c r="AQ2722" s="24"/>
      <c r="AR2722" s="21"/>
    </row>
    <row r="2723" spans="1:44">
      <c r="A2723" s="24"/>
      <c r="B2723" s="33"/>
      <c r="C2723" s="3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  <c r="AR2723" s="21"/>
    </row>
    <row r="2724" spans="1:44">
      <c r="A2724" s="24"/>
      <c r="B2724" s="33"/>
      <c r="C2724" s="3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  <c r="AQ2724" s="24"/>
      <c r="AR2724" s="21"/>
    </row>
    <row r="2725" spans="1:44">
      <c r="A2725" s="24"/>
      <c r="B2725" s="33"/>
      <c r="C2725" s="3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  <c r="AQ2725" s="24"/>
      <c r="AR2725" s="21"/>
    </row>
    <row r="2726" spans="1:44">
      <c r="A2726" s="24"/>
      <c r="B2726" s="33"/>
      <c r="C2726" s="3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  <c r="AQ2726" s="24"/>
      <c r="AR2726" s="21"/>
    </row>
    <row r="2727" spans="1:44">
      <c r="A2727" s="24"/>
      <c r="B2727" s="33"/>
      <c r="C2727" s="3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  <c r="AR2727" s="21"/>
    </row>
    <row r="2728" spans="1:44">
      <c r="A2728" s="24"/>
      <c r="B2728" s="33"/>
      <c r="C2728" s="3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  <c r="AR2728" s="21"/>
    </row>
    <row r="2729" spans="1:44">
      <c r="A2729" s="24"/>
      <c r="B2729" s="33"/>
      <c r="C2729" s="3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  <c r="AQ2729" s="24"/>
      <c r="AR2729" s="21"/>
    </row>
    <row r="2730" spans="1:44">
      <c r="A2730" s="24"/>
      <c r="B2730" s="33"/>
      <c r="C2730" s="3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1"/>
    </row>
    <row r="2731" spans="1:44">
      <c r="A2731" s="24"/>
      <c r="B2731" s="33"/>
      <c r="C2731" s="3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  <c r="AR2731" s="21"/>
    </row>
    <row r="2732" spans="1:44">
      <c r="A2732" s="24"/>
      <c r="B2732" s="33"/>
      <c r="C2732" s="3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4"/>
      <c r="AR2732" s="21"/>
    </row>
    <row r="2733" spans="1:44">
      <c r="A2733" s="24"/>
      <c r="B2733" s="33"/>
      <c r="C2733" s="3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  <c r="AR2733" s="21"/>
    </row>
    <row r="2734" spans="1:44">
      <c r="A2734" s="24"/>
      <c r="B2734" s="33"/>
      <c r="C2734" s="3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  <c r="AQ2734" s="24"/>
      <c r="AR2734" s="21"/>
    </row>
    <row r="2735" spans="1:44">
      <c r="A2735" s="24"/>
      <c r="B2735" s="33"/>
      <c r="C2735" s="3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1"/>
    </row>
    <row r="2736" spans="1:44">
      <c r="A2736" s="24"/>
      <c r="B2736" s="33"/>
      <c r="C2736" s="3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  <c r="AQ2736" s="24"/>
      <c r="AR2736" s="21"/>
    </row>
    <row r="2737" spans="1:44">
      <c r="A2737" s="24"/>
      <c r="B2737" s="33"/>
      <c r="C2737" s="3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1"/>
    </row>
    <row r="2738" spans="1:44">
      <c r="A2738" s="24"/>
      <c r="B2738" s="33"/>
      <c r="C2738" s="3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  <c r="AR2738" s="21"/>
    </row>
    <row r="2739" spans="1:44">
      <c r="A2739" s="24"/>
      <c r="B2739" s="33"/>
      <c r="C2739" s="3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1"/>
    </row>
    <row r="2740" spans="1:44">
      <c r="A2740" s="24"/>
      <c r="B2740" s="33"/>
      <c r="C2740" s="3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  <c r="AQ2740" s="24"/>
      <c r="AR2740" s="21"/>
    </row>
    <row r="2741" spans="1:44">
      <c r="A2741" s="24"/>
      <c r="B2741" s="33"/>
      <c r="C2741" s="3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  <c r="AR2741" s="21"/>
    </row>
    <row r="2742" spans="1:44">
      <c r="A2742" s="24"/>
      <c r="B2742" s="33"/>
      <c r="C2742" s="3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  <c r="AR2742" s="21"/>
    </row>
    <row r="2743" spans="1:44">
      <c r="A2743" s="24"/>
      <c r="B2743" s="33"/>
      <c r="C2743" s="3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  <c r="AQ2743" s="24"/>
      <c r="AR2743" s="21"/>
    </row>
    <row r="2744" spans="1:44">
      <c r="A2744" s="24"/>
      <c r="B2744" s="33"/>
      <c r="C2744" s="3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  <c r="AQ2744" s="24"/>
      <c r="AR2744" s="21"/>
    </row>
    <row r="2745" spans="1:44">
      <c r="A2745" s="24"/>
      <c r="B2745" s="33"/>
      <c r="C2745" s="3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  <c r="AQ2745" s="24"/>
      <c r="AR2745" s="21"/>
    </row>
    <row r="2746" spans="1:44">
      <c r="A2746" s="24"/>
      <c r="B2746" s="33"/>
      <c r="C2746" s="3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  <c r="AR2746" s="21"/>
    </row>
    <row r="2747" spans="1:44">
      <c r="A2747" s="24"/>
      <c r="B2747" s="33"/>
      <c r="C2747" s="3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  <c r="AR2747" s="21"/>
    </row>
    <row r="2748" spans="1:44">
      <c r="A2748" s="24"/>
      <c r="B2748" s="33"/>
      <c r="C2748" s="3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1"/>
    </row>
    <row r="2749" spans="1:44">
      <c r="A2749" s="24"/>
      <c r="B2749" s="33"/>
      <c r="C2749" s="3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  <c r="AQ2749" s="24"/>
      <c r="AR2749" s="21"/>
    </row>
    <row r="2750" spans="1:44">
      <c r="A2750" s="24"/>
      <c r="B2750" s="33"/>
      <c r="C2750" s="3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1"/>
    </row>
    <row r="2751" spans="1:44">
      <c r="A2751" s="24"/>
      <c r="B2751" s="33"/>
      <c r="C2751" s="3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1"/>
    </row>
    <row r="2752" spans="1:44">
      <c r="A2752" s="24"/>
      <c r="B2752" s="33"/>
      <c r="C2752" s="3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1"/>
    </row>
    <row r="2753" spans="1:44">
      <c r="A2753" s="24"/>
      <c r="B2753" s="33"/>
      <c r="C2753" s="3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1"/>
    </row>
    <row r="2754" spans="1:44">
      <c r="A2754" s="24"/>
      <c r="B2754" s="33"/>
      <c r="C2754" s="3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1"/>
    </row>
    <row r="2755" spans="1:44">
      <c r="A2755" s="24"/>
      <c r="B2755" s="33"/>
      <c r="C2755" s="3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1"/>
    </row>
    <row r="2756" spans="1:44">
      <c r="A2756" s="24"/>
      <c r="B2756" s="33"/>
      <c r="C2756" s="3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1"/>
    </row>
    <row r="2757" spans="1:44">
      <c r="A2757" s="24"/>
      <c r="B2757" s="33"/>
      <c r="C2757" s="3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  <c r="AR2757" s="21"/>
    </row>
    <row r="2758" spans="1:44">
      <c r="A2758" s="24"/>
      <c r="B2758" s="33"/>
      <c r="C2758" s="3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  <c r="AR2758" s="21"/>
    </row>
    <row r="2759" spans="1:44">
      <c r="A2759" s="24"/>
      <c r="B2759" s="33"/>
      <c r="C2759" s="3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  <c r="AQ2759" s="24"/>
      <c r="AR2759" s="21"/>
    </row>
    <row r="2760" spans="1:44">
      <c r="A2760" s="24"/>
      <c r="B2760" s="33"/>
      <c r="C2760" s="3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  <c r="AR2760" s="21"/>
    </row>
    <row r="2761" spans="1:44">
      <c r="A2761" s="24"/>
      <c r="B2761" s="33"/>
      <c r="C2761" s="3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1"/>
    </row>
    <row r="2762" spans="1:44">
      <c r="A2762" s="24"/>
      <c r="B2762" s="33"/>
      <c r="C2762" s="3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  <c r="AQ2762" s="24"/>
      <c r="AR2762" s="21"/>
    </row>
    <row r="2763" spans="1:44">
      <c r="A2763" s="24"/>
      <c r="B2763" s="33"/>
      <c r="C2763" s="3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  <c r="AR2763" s="21"/>
    </row>
    <row r="2764" spans="1:44">
      <c r="A2764" s="24"/>
      <c r="B2764" s="33"/>
      <c r="C2764" s="3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1"/>
    </row>
    <row r="2765" spans="1:44">
      <c r="A2765" s="24"/>
      <c r="B2765" s="33"/>
      <c r="C2765" s="3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  <c r="AQ2765" s="24"/>
      <c r="AR2765" s="21"/>
    </row>
    <row r="2766" spans="1:44">
      <c r="A2766" s="24"/>
      <c r="B2766" s="33"/>
      <c r="C2766" s="3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1"/>
    </row>
    <row r="2767" spans="1:44">
      <c r="A2767" s="24"/>
      <c r="B2767" s="33"/>
      <c r="C2767" s="3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  <c r="AQ2767" s="24"/>
      <c r="AR2767" s="21"/>
    </row>
    <row r="2768" spans="1:44">
      <c r="A2768" s="24"/>
      <c r="B2768" s="33"/>
      <c r="C2768" s="3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  <c r="AR2768" s="21"/>
    </row>
    <row r="2769" spans="1:44">
      <c r="A2769" s="24"/>
      <c r="B2769" s="33"/>
      <c r="C2769" s="3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  <c r="AQ2769" s="24"/>
      <c r="AR2769" s="21"/>
    </row>
    <row r="2770" spans="1:44">
      <c r="A2770" s="24"/>
      <c r="B2770" s="33"/>
      <c r="C2770" s="3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1"/>
    </row>
    <row r="2771" spans="1:44">
      <c r="A2771" s="24"/>
      <c r="B2771" s="33"/>
      <c r="C2771" s="3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  <c r="AR2771" s="21"/>
    </row>
    <row r="2772" spans="1:44">
      <c r="A2772" s="24"/>
      <c r="B2772" s="33"/>
      <c r="C2772" s="3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  <c r="AQ2772" s="24"/>
      <c r="AR2772" s="21"/>
    </row>
    <row r="2773" spans="1:44">
      <c r="A2773" s="24"/>
      <c r="B2773" s="33"/>
      <c r="C2773" s="3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  <c r="AQ2773" s="24"/>
      <c r="AR2773" s="21"/>
    </row>
    <row r="2774" spans="1:44">
      <c r="A2774" s="24"/>
      <c r="B2774" s="33"/>
      <c r="C2774" s="3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  <c r="AQ2774" s="24"/>
      <c r="AR2774" s="21"/>
    </row>
    <row r="2775" spans="1:44">
      <c r="A2775" s="24"/>
      <c r="B2775" s="33"/>
      <c r="C2775" s="3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  <c r="AR2775" s="21"/>
    </row>
    <row r="2776" spans="1:44">
      <c r="A2776" s="24"/>
      <c r="B2776" s="33"/>
      <c r="C2776" s="3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1"/>
    </row>
    <row r="2777" spans="1:44">
      <c r="A2777" s="24"/>
      <c r="B2777" s="33"/>
      <c r="C2777" s="3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1"/>
    </row>
    <row r="2778" spans="1:44">
      <c r="A2778" s="24"/>
      <c r="B2778" s="33"/>
      <c r="C2778" s="3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  <c r="AR2778" s="21"/>
    </row>
    <row r="2779" spans="1:44">
      <c r="A2779" s="24"/>
      <c r="B2779" s="33"/>
      <c r="C2779" s="3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  <c r="AR2779" s="21"/>
    </row>
    <row r="2780" spans="1:44">
      <c r="A2780" s="24"/>
      <c r="B2780" s="33"/>
      <c r="C2780" s="3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1"/>
    </row>
    <row r="2781" spans="1:44">
      <c r="A2781" s="24"/>
      <c r="B2781" s="33"/>
      <c r="C2781" s="3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1"/>
    </row>
    <row r="2782" spans="1:44">
      <c r="A2782" s="24"/>
      <c r="B2782" s="33"/>
      <c r="C2782" s="3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  <c r="AR2782" s="21"/>
    </row>
    <row r="2783" spans="1:44">
      <c r="A2783" s="24"/>
      <c r="B2783" s="33"/>
      <c r="C2783" s="3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1"/>
    </row>
    <row r="2784" spans="1:44">
      <c r="A2784" s="24"/>
      <c r="B2784" s="33"/>
      <c r="C2784" s="3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1"/>
    </row>
    <row r="2785" spans="1:44">
      <c r="A2785" s="24"/>
      <c r="B2785" s="33"/>
      <c r="C2785" s="3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  <c r="AR2785" s="21"/>
    </row>
    <row r="2786" spans="1:44">
      <c r="A2786" s="24"/>
      <c r="B2786" s="33"/>
      <c r="C2786" s="3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1"/>
    </row>
    <row r="2787" spans="1:44">
      <c r="A2787" s="24"/>
      <c r="B2787" s="33"/>
      <c r="C2787" s="3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1"/>
    </row>
    <row r="2788" spans="1:44">
      <c r="A2788" s="24"/>
      <c r="B2788" s="33"/>
      <c r="C2788" s="3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1"/>
    </row>
    <row r="2789" spans="1:44">
      <c r="A2789" s="24"/>
      <c r="B2789" s="33"/>
      <c r="C2789" s="3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  <c r="AR2789" s="21"/>
    </row>
    <row r="2790" spans="1:44">
      <c r="A2790" s="24"/>
      <c r="B2790" s="33"/>
      <c r="C2790" s="3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1"/>
    </row>
    <row r="2791" spans="1:44">
      <c r="A2791" s="24"/>
      <c r="B2791" s="33"/>
      <c r="C2791" s="3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1"/>
    </row>
    <row r="2792" spans="1:44">
      <c r="A2792" s="24"/>
      <c r="B2792" s="33"/>
      <c r="C2792" s="3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  <c r="AQ2792" s="24"/>
      <c r="AR2792" s="21"/>
    </row>
    <row r="2793" spans="1:44">
      <c r="A2793" s="24"/>
      <c r="B2793" s="33"/>
      <c r="C2793" s="3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1"/>
    </row>
    <row r="2794" spans="1:44">
      <c r="A2794" s="24"/>
      <c r="B2794" s="33"/>
      <c r="C2794" s="3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  <c r="AR2794" s="21"/>
    </row>
    <row r="2795" spans="1:44">
      <c r="A2795" s="24"/>
      <c r="B2795" s="33"/>
      <c r="C2795" s="3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1"/>
    </row>
    <row r="2796" spans="1:44">
      <c r="A2796" s="24"/>
      <c r="B2796" s="33"/>
      <c r="C2796" s="3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1"/>
    </row>
    <row r="2797" spans="1:44">
      <c r="A2797" s="24"/>
      <c r="B2797" s="33"/>
      <c r="C2797" s="3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1"/>
    </row>
    <row r="2798" spans="1:44">
      <c r="A2798" s="24"/>
      <c r="B2798" s="33"/>
      <c r="C2798" s="3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1"/>
    </row>
    <row r="2799" spans="1:44">
      <c r="A2799" s="24"/>
      <c r="B2799" s="33"/>
      <c r="C2799" s="3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  <c r="AR2799" s="21"/>
    </row>
    <row r="2800" spans="1:44">
      <c r="A2800" s="24"/>
      <c r="B2800" s="33"/>
      <c r="C2800" s="3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1"/>
    </row>
    <row r="2801" spans="1:44">
      <c r="A2801" s="24"/>
      <c r="B2801" s="33"/>
      <c r="C2801" s="3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  <c r="AR2801" s="21"/>
    </row>
    <row r="2802" spans="1:44">
      <c r="A2802" s="24"/>
      <c r="B2802" s="33"/>
      <c r="C2802" s="3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1"/>
    </row>
    <row r="2803" spans="1:44">
      <c r="A2803" s="24"/>
      <c r="B2803" s="33"/>
      <c r="C2803" s="3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  <c r="AR2803" s="21"/>
    </row>
    <row r="2804" spans="1:44">
      <c r="A2804" s="24"/>
      <c r="B2804" s="33"/>
      <c r="C2804" s="3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  <c r="AR2804" s="21"/>
    </row>
    <row r="2805" spans="1:44">
      <c r="A2805" s="24"/>
      <c r="B2805" s="33"/>
      <c r="C2805" s="3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  <c r="AR2805" s="21"/>
    </row>
    <row r="2806" spans="1:44">
      <c r="A2806" s="24"/>
      <c r="B2806" s="33"/>
      <c r="C2806" s="3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  <c r="AR2806" s="21"/>
    </row>
    <row r="2807" spans="1:44">
      <c r="A2807" s="24"/>
      <c r="B2807" s="33"/>
      <c r="C2807" s="3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  <c r="AR2807" s="21"/>
    </row>
    <row r="2808" spans="1:44">
      <c r="A2808" s="24"/>
      <c r="B2808" s="33"/>
      <c r="C2808" s="3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  <c r="AR2808" s="21"/>
    </row>
    <row r="2809" spans="1:44">
      <c r="A2809" s="24"/>
      <c r="B2809" s="33"/>
      <c r="C2809" s="3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  <c r="AR2809" s="21"/>
    </row>
    <row r="2810" spans="1:44">
      <c r="A2810" s="24"/>
      <c r="B2810" s="33"/>
      <c r="C2810" s="3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  <c r="AR2810" s="21"/>
    </row>
    <row r="2811" spans="1:44">
      <c r="A2811" s="24"/>
      <c r="B2811" s="33"/>
      <c r="C2811" s="3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1"/>
    </row>
    <row r="2812" spans="1:44">
      <c r="A2812" s="24"/>
      <c r="B2812" s="33"/>
      <c r="C2812" s="3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  <c r="AR2812" s="21"/>
    </row>
    <row r="2813" spans="1:44">
      <c r="A2813" s="24"/>
      <c r="B2813" s="33"/>
      <c r="C2813" s="3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1"/>
    </row>
    <row r="2814" spans="1:44">
      <c r="A2814" s="24"/>
      <c r="B2814" s="33"/>
      <c r="C2814" s="3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1"/>
    </row>
    <row r="2815" spans="1:44">
      <c r="A2815" s="24"/>
      <c r="B2815" s="33"/>
      <c r="C2815" s="3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1"/>
    </row>
    <row r="2816" spans="1:44">
      <c r="A2816" s="24"/>
      <c r="B2816" s="33"/>
      <c r="C2816" s="3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1"/>
    </row>
    <row r="2817" spans="1:44">
      <c r="A2817" s="24"/>
      <c r="B2817" s="33"/>
      <c r="C2817" s="3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1"/>
    </row>
    <row r="2818" spans="1:44">
      <c r="A2818" s="24"/>
      <c r="B2818" s="33"/>
      <c r="C2818" s="3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1"/>
    </row>
    <row r="2819" spans="1:44">
      <c r="A2819" s="24"/>
      <c r="B2819" s="33"/>
      <c r="C2819" s="3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  <c r="AR2819" s="21"/>
    </row>
    <row r="2820" spans="1:44">
      <c r="A2820" s="24"/>
      <c r="B2820" s="33"/>
      <c r="C2820" s="3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  <c r="AR2820" s="21"/>
    </row>
    <row r="2821" spans="1:44">
      <c r="A2821" s="24"/>
      <c r="B2821" s="33"/>
      <c r="C2821" s="3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  <c r="AR2821" s="21"/>
    </row>
    <row r="2822" spans="1:44">
      <c r="A2822" s="24"/>
      <c r="B2822" s="33"/>
      <c r="C2822" s="3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  <c r="AQ2822" s="24"/>
      <c r="AR2822" s="21"/>
    </row>
    <row r="2823" spans="1:44">
      <c r="A2823" s="24"/>
      <c r="B2823" s="33"/>
      <c r="C2823" s="3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  <c r="AQ2823" s="24"/>
      <c r="AR2823" s="21"/>
    </row>
    <row r="2824" spans="1:44">
      <c r="A2824" s="24"/>
      <c r="B2824" s="33"/>
      <c r="C2824" s="3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1"/>
    </row>
    <row r="2825" spans="1:44">
      <c r="A2825" s="24"/>
      <c r="B2825" s="33"/>
      <c r="C2825" s="3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  <c r="AR2825" s="21"/>
    </row>
    <row r="2826" spans="1:44">
      <c r="A2826" s="24"/>
      <c r="B2826" s="33"/>
      <c r="C2826" s="3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  <c r="AQ2826" s="24"/>
      <c r="AR2826" s="21"/>
    </row>
    <row r="2827" spans="1:44">
      <c r="A2827" s="24"/>
      <c r="B2827" s="33"/>
      <c r="C2827" s="3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  <c r="AR2827" s="21"/>
    </row>
    <row r="2828" spans="1:44">
      <c r="A2828" s="24"/>
      <c r="B2828" s="33"/>
      <c r="C2828" s="3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1"/>
    </row>
    <row r="2829" spans="1:44">
      <c r="A2829" s="24"/>
      <c r="B2829" s="33"/>
      <c r="C2829" s="3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  <c r="AR2829" s="21"/>
    </row>
    <row r="2830" spans="1:44">
      <c r="A2830" s="24"/>
      <c r="B2830" s="33"/>
      <c r="C2830" s="3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  <c r="AR2830" s="21"/>
    </row>
    <row r="2831" spans="1:44">
      <c r="A2831" s="24"/>
      <c r="B2831" s="33"/>
      <c r="C2831" s="3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  <c r="AR2831" s="21"/>
    </row>
    <row r="2832" spans="1:44">
      <c r="A2832" s="24"/>
      <c r="B2832" s="33"/>
      <c r="C2832" s="3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  <c r="AR2832" s="21"/>
    </row>
    <row r="2833" spans="1:44">
      <c r="A2833" s="24"/>
      <c r="B2833" s="33"/>
      <c r="C2833" s="3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  <c r="AQ2833" s="24"/>
      <c r="AR2833" s="21"/>
    </row>
    <row r="2834" spans="1:44">
      <c r="A2834" s="24"/>
      <c r="B2834" s="33"/>
      <c r="C2834" s="3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4"/>
      <c r="AQ2834" s="24"/>
      <c r="AR2834" s="21"/>
    </row>
    <row r="2835" spans="1:44">
      <c r="A2835" s="24"/>
      <c r="B2835" s="33"/>
      <c r="C2835" s="3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  <c r="AR2835" s="21"/>
    </row>
    <row r="2836" spans="1:44">
      <c r="A2836" s="24"/>
      <c r="B2836" s="33"/>
      <c r="C2836" s="3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1"/>
    </row>
    <row r="2837" spans="1:44">
      <c r="A2837" s="24"/>
      <c r="B2837" s="33"/>
      <c r="C2837" s="3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  <c r="AR2837" s="21"/>
    </row>
    <row r="2838" spans="1:44">
      <c r="A2838" s="24"/>
      <c r="B2838" s="33"/>
      <c r="C2838" s="3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1"/>
    </row>
    <row r="2839" spans="1:44">
      <c r="A2839" s="24"/>
      <c r="B2839" s="33"/>
      <c r="C2839" s="3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1"/>
    </row>
    <row r="2840" spans="1:44">
      <c r="A2840" s="24"/>
      <c r="B2840" s="33"/>
      <c r="C2840" s="3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/>
      <c r="AQ2840" s="24"/>
      <c r="AR2840" s="21"/>
    </row>
    <row r="2841" spans="1:44">
      <c r="A2841" s="24"/>
      <c r="B2841" s="33"/>
      <c r="C2841" s="3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  <c r="AQ2841" s="24"/>
      <c r="AR2841" s="21"/>
    </row>
    <row r="2842" spans="1:44">
      <c r="A2842" s="24"/>
      <c r="B2842" s="33"/>
      <c r="C2842" s="3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  <c r="AQ2842" s="24"/>
      <c r="AR2842" s="21"/>
    </row>
    <row r="2843" spans="1:44">
      <c r="A2843" s="24"/>
      <c r="B2843" s="33"/>
      <c r="C2843" s="3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  <c r="AN2843" s="24"/>
      <c r="AO2843" s="24"/>
      <c r="AP2843" s="24"/>
      <c r="AQ2843" s="24"/>
      <c r="AR2843" s="21"/>
    </row>
    <row r="2844" spans="1:44">
      <c r="A2844" s="24"/>
      <c r="B2844" s="33"/>
      <c r="C2844" s="3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/>
      <c r="AP2844" s="24"/>
      <c r="AQ2844" s="24"/>
      <c r="AR2844" s="21"/>
    </row>
    <row r="2845" spans="1:44">
      <c r="A2845" s="24"/>
      <c r="B2845" s="33"/>
      <c r="C2845" s="3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  <c r="AQ2845" s="24"/>
      <c r="AR2845" s="21"/>
    </row>
    <row r="2846" spans="1:44">
      <c r="A2846" s="24"/>
      <c r="B2846" s="33"/>
      <c r="C2846" s="3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  <c r="AR2846" s="21"/>
    </row>
    <row r="2847" spans="1:44">
      <c r="A2847" s="24"/>
      <c r="B2847" s="33"/>
      <c r="C2847" s="3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  <c r="AR2847" s="21"/>
    </row>
    <row r="2848" spans="1:44">
      <c r="A2848" s="24"/>
      <c r="B2848" s="33"/>
      <c r="C2848" s="3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  <c r="AQ2848" s="24"/>
      <c r="AR2848" s="21"/>
    </row>
    <row r="2849" spans="1:44">
      <c r="A2849" s="24"/>
      <c r="B2849" s="33"/>
      <c r="C2849" s="3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  <c r="AR2849" s="21"/>
    </row>
    <row r="2850" spans="1:44">
      <c r="A2850" s="24"/>
      <c r="B2850" s="33"/>
      <c r="C2850" s="3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/>
      <c r="AR2850" s="21"/>
    </row>
    <row r="2851" spans="1:44">
      <c r="A2851" s="24"/>
      <c r="B2851" s="33"/>
      <c r="C2851" s="3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  <c r="AR2851" s="21"/>
    </row>
    <row r="2852" spans="1:44">
      <c r="A2852" s="24"/>
      <c r="B2852" s="33"/>
      <c r="C2852" s="3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  <c r="AR2852" s="21"/>
    </row>
    <row r="2853" spans="1:44">
      <c r="A2853" s="24"/>
      <c r="B2853" s="33"/>
      <c r="C2853" s="3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1"/>
    </row>
    <row r="2854" spans="1:44">
      <c r="A2854" s="24"/>
      <c r="B2854" s="33"/>
      <c r="C2854" s="3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  <c r="AQ2854" s="24"/>
      <c r="AR2854" s="21"/>
    </row>
    <row r="2855" spans="1:44">
      <c r="A2855" s="24"/>
      <c r="B2855" s="33"/>
      <c r="C2855" s="3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  <c r="AQ2855" s="24"/>
      <c r="AR2855" s="21"/>
    </row>
    <row r="2856" spans="1:44">
      <c r="A2856" s="24"/>
      <c r="B2856" s="33"/>
      <c r="C2856" s="3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  <c r="AQ2856" s="24"/>
      <c r="AR2856" s="21"/>
    </row>
    <row r="2857" spans="1:44">
      <c r="A2857" s="24"/>
      <c r="B2857" s="33"/>
      <c r="C2857" s="3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  <c r="AQ2857" s="24"/>
      <c r="AR2857" s="21"/>
    </row>
    <row r="2858" spans="1:44">
      <c r="A2858" s="24"/>
      <c r="B2858" s="33"/>
      <c r="C2858" s="3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  <c r="AR2858" s="21"/>
    </row>
    <row r="2859" spans="1:44">
      <c r="A2859" s="24"/>
      <c r="B2859" s="33"/>
      <c r="C2859" s="3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  <c r="AR2859" s="21"/>
    </row>
    <row r="2860" spans="1:44">
      <c r="A2860" s="24"/>
      <c r="B2860" s="33"/>
      <c r="C2860" s="3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/>
      <c r="AP2860" s="24"/>
      <c r="AQ2860" s="24"/>
      <c r="AR2860" s="21"/>
    </row>
    <row r="2861" spans="1:44">
      <c r="A2861" s="24"/>
      <c r="B2861" s="33"/>
      <c r="C2861" s="3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/>
      <c r="AQ2861" s="24"/>
      <c r="AR2861" s="21"/>
    </row>
    <row r="2862" spans="1:44">
      <c r="A2862" s="24"/>
      <c r="B2862" s="33"/>
      <c r="C2862" s="3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  <c r="AQ2862" s="24"/>
      <c r="AR2862" s="21"/>
    </row>
    <row r="2863" spans="1:44">
      <c r="A2863" s="24"/>
      <c r="B2863" s="33"/>
      <c r="C2863" s="3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  <c r="AQ2863" s="24"/>
      <c r="AR2863" s="21"/>
    </row>
    <row r="2864" spans="1:44">
      <c r="A2864" s="24"/>
      <c r="B2864" s="33"/>
      <c r="C2864" s="3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1"/>
    </row>
    <row r="2865" spans="1:44">
      <c r="A2865" s="24"/>
      <c r="B2865" s="33"/>
      <c r="C2865" s="3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  <c r="AQ2865" s="24"/>
      <c r="AR2865" s="21"/>
    </row>
    <row r="2866" spans="1:44">
      <c r="A2866" s="24"/>
      <c r="B2866" s="33"/>
      <c r="C2866" s="3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  <c r="AQ2866" s="24"/>
      <c r="AR2866" s="21"/>
    </row>
    <row r="2867" spans="1:44">
      <c r="A2867" s="24"/>
      <c r="B2867" s="33"/>
      <c r="C2867" s="3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  <c r="AQ2867" s="24"/>
      <c r="AR2867" s="21"/>
    </row>
    <row r="2868" spans="1:44">
      <c r="A2868" s="24"/>
      <c r="B2868" s="33"/>
      <c r="C2868" s="3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4"/>
      <c r="AR2868" s="21"/>
    </row>
    <row r="2869" spans="1:44">
      <c r="A2869" s="24"/>
      <c r="B2869" s="33"/>
      <c r="C2869" s="3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  <c r="AQ2869" s="24"/>
      <c r="AR2869" s="21"/>
    </row>
    <row r="2870" spans="1:44">
      <c r="A2870" s="24"/>
      <c r="B2870" s="33"/>
      <c r="C2870" s="3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  <c r="AR2870" s="21"/>
    </row>
    <row r="2871" spans="1:44">
      <c r="A2871" s="24"/>
      <c r="B2871" s="33"/>
      <c r="C2871" s="3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1"/>
    </row>
    <row r="2872" spans="1:44">
      <c r="A2872" s="24"/>
      <c r="B2872" s="33"/>
      <c r="C2872" s="3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4"/>
      <c r="AR2872" s="21"/>
    </row>
    <row r="2873" spans="1:44">
      <c r="A2873" s="24"/>
      <c r="B2873" s="33"/>
      <c r="C2873" s="3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1"/>
    </row>
    <row r="2874" spans="1:44">
      <c r="A2874" s="24"/>
      <c r="B2874" s="33"/>
      <c r="C2874" s="3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4"/>
      <c r="AR2874" s="21"/>
    </row>
    <row r="2875" spans="1:44">
      <c r="A2875" s="24"/>
      <c r="B2875" s="33"/>
      <c r="C2875" s="3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  <c r="AQ2875" s="24"/>
      <c r="AR2875" s="21"/>
    </row>
    <row r="2876" spans="1:44">
      <c r="A2876" s="24"/>
      <c r="B2876" s="33"/>
      <c r="C2876" s="3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  <c r="AR2876" s="21"/>
    </row>
    <row r="2877" spans="1:44">
      <c r="A2877" s="24"/>
      <c r="B2877" s="33"/>
      <c r="C2877" s="3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4"/>
      <c r="AP2877" s="24"/>
      <c r="AQ2877" s="24"/>
      <c r="AR2877" s="21"/>
    </row>
    <row r="2878" spans="1:44">
      <c r="A2878" s="24"/>
      <c r="B2878" s="33"/>
      <c r="C2878" s="3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  <c r="AQ2878" s="24"/>
      <c r="AR2878" s="21"/>
    </row>
    <row r="2879" spans="1:44">
      <c r="A2879" s="24"/>
      <c r="B2879" s="33"/>
      <c r="C2879" s="3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/>
      <c r="AP2879" s="24"/>
      <c r="AQ2879" s="24"/>
      <c r="AR2879" s="21"/>
    </row>
    <row r="2880" spans="1:44">
      <c r="A2880" s="24"/>
      <c r="B2880" s="33"/>
      <c r="C2880" s="3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  <c r="AQ2880" s="24"/>
      <c r="AR2880" s="21"/>
    </row>
    <row r="2881" spans="1:44">
      <c r="A2881" s="24"/>
      <c r="B2881" s="33"/>
      <c r="C2881" s="3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  <c r="AN2881" s="24"/>
      <c r="AO2881" s="24"/>
      <c r="AP2881" s="24"/>
      <c r="AQ2881" s="24"/>
      <c r="AR2881" s="21"/>
    </row>
    <row r="2882" spans="1:44">
      <c r="A2882" s="24"/>
      <c r="B2882" s="33"/>
      <c r="C2882" s="3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  <c r="AQ2882" s="24"/>
      <c r="AR2882" s="21"/>
    </row>
    <row r="2883" spans="1:44">
      <c r="A2883" s="24"/>
      <c r="B2883" s="33"/>
      <c r="C2883" s="3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/>
      <c r="AQ2883" s="24"/>
      <c r="AR2883" s="21"/>
    </row>
    <row r="2884" spans="1:44">
      <c r="A2884" s="24"/>
      <c r="B2884" s="33"/>
      <c r="C2884" s="3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  <c r="AQ2884" s="24"/>
      <c r="AR2884" s="21"/>
    </row>
    <row r="2885" spans="1:44">
      <c r="A2885" s="24"/>
      <c r="B2885" s="33"/>
      <c r="C2885" s="3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  <c r="AN2885" s="24"/>
      <c r="AO2885" s="24"/>
      <c r="AP2885" s="24"/>
      <c r="AQ2885" s="24"/>
      <c r="AR2885" s="21"/>
    </row>
    <row r="2886" spans="1:44">
      <c r="A2886" s="24"/>
      <c r="B2886" s="33"/>
      <c r="C2886" s="3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  <c r="AQ2886" s="24"/>
      <c r="AR2886" s="21"/>
    </row>
    <row r="2887" spans="1:44">
      <c r="A2887" s="24"/>
      <c r="B2887" s="33"/>
      <c r="C2887" s="3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  <c r="AQ2887" s="24"/>
      <c r="AR2887" s="21"/>
    </row>
    <row r="2888" spans="1:44">
      <c r="A2888" s="24"/>
      <c r="B2888" s="33"/>
      <c r="C2888" s="3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  <c r="AR2888" s="21"/>
    </row>
    <row r="2889" spans="1:44">
      <c r="A2889" s="24"/>
      <c r="B2889" s="33"/>
      <c r="C2889" s="3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  <c r="AQ2889" s="24"/>
      <c r="AR2889" s="21"/>
    </row>
    <row r="2890" spans="1:44">
      <c r="A2890" s="24"/>
      <c r="B2890" s="33"/>
      <c r="C2890" s="3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1"/>
    </row>
    <row r="2891" spans="1:44">
      <c r="A2891" s="24"/>
      <c r="B2891" s="33"/>
      <c r="C2891" s="3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  <c r="AR2891" s="21"/>
    </row>
    <row r="2892" spans="1:44">
      <c r="A2892" s="24"/>
      <c r="B2892" s="33"/>
      <c r="C2892" s="3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  <c r="AR2892" s="21"/>
    </row>
    <row r="2893" spans="1:44">
      <c r="A2893" s="24"/>
      <c r="B2893" s="33"/>
      <c r="C2893" s="3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  <c r="AQ2893" s="24"/>
      <c r="AR2893" s="21"/>
    </row>
    <row r="2894" spans="1:44">
      <c r="A2894" s="24"/>
      <c r="B2894" s="33"/>
      <c r="C2894" s="3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  <c r="AR2894" s="21"/>
    </row>
    <row r="2895" spans="1:44">
      <c r="A2895" s="24"/>
      <c r="B2895" s="33"/>
      <c r="C2895" s="3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/>
      <c r="AQ2895" s="24"/>
      <c r="AR2895" s="21"/>
    </row>
    <row r="2896" spans="1:44">
      <c r="A2896" s="24"/>
      <c r="B2896" s="33"/>
      <c r="C2896" s="3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  <c r="AQ2896" s="24"/>
      <c r="AR2896" s="21"/>
    </row>
    <row r="2897" spans="1:44">
      <c r="A2897" s="24"/>
      <c r="B2897" s="33"/>
      <c r="C2897" s="3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  <c r="AN2897" s="24"/>
      <c r="AO2897" s="24"/>
      <c r="AP2897" s="24"/>
      <c r="AQ2897" s="24"/>
      <c r="AR2897" s="21"/>
    </row>
    <row r="2898" spans="1:44">
      <c r="A2898" s="24"/>
      <c r="B2898" s="33"/>
      <c r="C2898" s="3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1"/>
    </row>
    <row r="2899" spans="1:44">
      <c r="A2899" s="24"/>
      <c r="B2899" s="33"/>
      <c r="C2899" s="3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  <c r="AR2899" s="21"/>
    </row>
    <row r="2900" spans="1:44">
      <c r="A2900" s="24"/>
      <c r="B2900" s="33"/>
      <c r="C2900" s="3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1"/>
    </row>
    <row r="2901" spans="1:44">
      <c r="A2901" s="24"/>
      <c r="B2901" s="33"/>
      <c r="C2901" s="3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  <c r="AQ2901" s="24"/>
      <c r="AR2901" s="21"/>
    </row>
    <row r="2902" spans="1:44">
      <c r="A2902" s="24"/>
      <c r="B2902" s="33"/>
      <c r="C2902" s="3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1"/>
    </row>
    <row r="2903" spans="1:44">
      <c r="A2903" s="24"/>
      <c r="B2903" s="33"/>
      <c r="C2903" s="3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  <c r="AQ2903" s="24"/>
      <c r="AR2903" s="21"/>
    </row>
    <row r="2904" spans="1:44">
      <c r="A2904" s="24"/>
      <c r="B2904" s="33"/>
      <c r="C2904" s="3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  <c r="AR2904" s="21"/>
    </row>
    <row r="2905" spans="1:44">
      <c r="A2905" s="24"/>
      <c r="B2905" s="33"/>
      <c r="C2905" s="3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  <c r="AR2905" s="21"/>
    </row>
    <row r="2906" spans="1:44">
      <c r="A2906" s="24"/>
      <c r="B2906" s="33"/>
      <c r="C2906" s="3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  <c r="AR2906" s="21"/>
    </row>
    <row r="2907" spans="1:44">
      <c r="A2907" s="24"/>
      <c r="B2907" s="33"/>
      <c r="C2907" s="3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  <c r="AQ2907" s="24"/>
      <c r="AR2907" s="21"/>
    </row>
    <row r="2908" spans="1:44">
      <c r="A2908" s="24"/>
      <c r="B2908" s="33"/>
      <c r="C2908" s="3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  <c r="AR2908" s="21"/>
    </row>
    <row r="2909" spans="1:44">
      <c r="A2909" s="24"/>
      <c r="B2909" s="33"/>
      <c r="C2909" s="3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  <c r="AR2909" s="21"/>
    </row>
    <row r="2910" spans="1:44">
      <c r="A2910" s="24"/>
      <c r="B2910" s="33"/>
      <c r="C2910" s="3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  <c r="AQ2910" s="24"/>
      <c r="AR2910" s="21"/>
    </row>
    <row r="2911" spans="1:44">
      <c r="A2911" s="24"/>
      <c r="B2911" s="33"/>
      <c r="C2911" s="3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1"/>
    </row>
    <row r="2912" spans="1:44">
      <c r="A2912" s="24"/>
      <c r="B2912" s="33"/>
      <c r="C2912" s="3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  <c r="AR2912" s="21"/>
    </row>
    <row r="2913" spans="1:44">
      <c r="A2913" s="24"/>
      <c r="B2913" s="33"/>
      <c r="C2913" s="3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4"/>
      <c r="AR2913" s="21"/>
    </row>
    <row r="2914" spans="1:44">
      <c r="A2914" s="24"/>
      <c r="B2914" s="33"/>
      <c r="C2914" s="3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  <c r="AQ2914" s="24"/>
      <c r="AR2914" s="21"/>
    </row>
    <row r="2915" spans="1:44">
      <c r="A2915" s="24"/>
      <c r="B2915" s="33"/>
      <c r="C2915" s="3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  <c r="AR2915" s="21"/>
    </row>
    <row r="2916" spans="1:44">
      <c r="A2916" s="24"/>
      <c r="B2916" s="33"/>
      <c r="C2916" s="3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  <c r="AQ2916" s="24"/>
      <c r="AR2916" s="21"/>
    </row>
    <row r="2917" spans="1:44">
      <c r="A2917" s="24"/>
      <c r="B2917" s="33"/>
      <c r="C2917" s="3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1"/>
    </row>
    <row r="2918" spans="1:44">
      <c r="A2918" s="24"/>
      <c r="B2918" s="33"/>
      <c r="C2918" s="3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  <c r="AQ2918" s="24"/>
      <c r="AR2918" s="21"/>
    </row>
    <row r="2919" spans="1:44">
      <c r="A2919" s="24"/>
      <c r="B2919" s="33"/>
      <c r="C2919" s="3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4"/>
      <c r="AR2919" s="21"/>
    </row>
    <row r="2920" spans="1:44">
      <c r="A2920" s="24"/>
      <c r="B2920" s="33"/>
      <c r="C2920" s="3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  <c r="AQ2920" s="24"/>
      <c r="AR2920" s="21"/>
    </row>
    <row r="2921" spans="1:44">
      <c r="A2921" s="24"/>
      <c r="B2921" s="33"/>
      <c r="C2921" s="3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  <c r="AN2921" s="24"/>
      <c r="AO2921" s="24"/>
      <c r="AP2921" s="24"/>
      <c r="AQ2921" s="24"/>
      <c r="AR2921" s="21"/>
    </row>
    <row r="2922" spans="1:44">
      <c r="A2922" s="24"/>
      <c r="B2922" s="33"/>
      <c r="C2922" s="3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  <c r="AR2922" s="21"/>
    </row>
    <row r="2923" spans="1:44">
      <c r="A2923" s="24"/>
      <c r="B2923" s="33"/>
      <c r="C2923" s="3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  <c r="AR2923" s="21"/>
    </row>
    <row r="2924" spans="1:44">
      <c r="A2924" s="24"/>
      <c r="B2924" s="33"/>
      <c r="C2924" s="3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  <c r="AQ2924" s="24"/>
      <c r="AR2924" s="21"/>
    </row>
    <row r="2925" spans="1:44">
      <c r="A2925" s="24"/>
      <c r="B2925" s="33"/>
      <c r="C2925" s="3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  <c r="AQ2925" s="24"/>
      <c r="AR2925" s="21"/>
    </row>
    <row r="2926" spans="1:44">
      <c r="A2926" s="24"/>
      <c r="B2926" s="33"/>
      <c r="C2926" s="3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  <c r="AR2926" s="21"/>
    </row>
    <row r="2927" spans="1:44">
      <c r="A2927" s="24"/>
      <c r="B2927" s="33"/>
      <c r="C2927" s="3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1"/>
    </row>
    <row r="2928" spans="1:44">
      <c r="A2928" s="24"/>
      <c r="B2928" s="33"/>
      <c r="C2928" s="3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  <c r="AR2928" s="21"/>
    </row>
    <row r="2929" spans="1:44">
      <c r="A2929" s="24"/>
      <c r="B2929" s="33"/>
      <c r="C2929" s="3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1"/>
    </row>
    <row r="2930" spans="1:44">
      <c r="A2930" s="24"/>
      <c r="B2930" s="33"/>
      <c r="C2930" s="3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  <c r="AR2930" s="21"/>
    </row>
    <row r="2931" spans="1:44">
      <c r="A2931" s="24"/>
      <c r="B2931" s="33"/>
      <c r="C2931" s="3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  <c r="AR2931" s="21"/>
    </row>
    <row r="2932" spans="1:44">
      <c r="A2932" s="24"/>
      <c r="B2932" s="33"/>
      <c r="C2932" s="3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  <c r="AR2932" s="21"/>
    </row>
    <row r="2933" spans="1:44">
      <c r="A2933" s="24"/>
      <c r="B2933" s="33"/>
      <c r="C2933" s="3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  <c r="AR2933" s="21"/>
    </row>
    <row r="2934" spans="1:44">
      <c r="A2934" s="24"/>
      <c r="B2934" s="33"/>
      <c r="C2934" s="3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1"/>
    </row>
    <row r="2935" spans="1:44">
      <c r="A2935" s="24"/>
      <c r="B2935" s="33"/>
      <c r="C2935" s="3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1"/>
    </row>
    <row r="2936" spans="1:44">
      <c r="A2936" s="24"/>
      <c r="B2936" s="33"/>
      <c r="C2936" s="3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1"/>
    </row>
    <row r="2937" spans="1:44">
      <c r="A2937" s="24"/>
      <c r="B2937" s="33"/>
      <c r="C2937" s="3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  <c r="AR2937" s="21"/>
    </row>
    <row r="2938" spans="1:44">
      <c r="A2938" s="24"/>
      <c r="B2938" s="33"/>
      <c r="C2938" s="3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1"/>
    </row>
    <row r="2939" spans="1:44">
      <c r="A2939" s="24"/>
      <c r="B2939" s="33"/>
      <c r="C2939" s="3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  <c r="AQ2939" s="24"/>
      <c r="AR2939" s="21"/>
    </row>
    <row r="2940" spans="1:44">
      <c r="A2940" s="24"/>
      <c r="B2940" s="33"/>
      <c r="C2940" s="3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  <c r="AR2940" s="21"/>
    </row>
    <row r="2941" spans="1:44">
      <c r="A2941" s="24"/>
      <c r="B2941" s="33"/>
      <c r="C2941" s="3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  <c r="AQ2941" s="24"/>
      <c r="AR2941" s="21"/>
    </row>
    <row r="2942" spans="1:44">
      <c r="A2942" s="24"/>
      <c r="B2942" s="33"/>
      <c r="C2942" s="3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  <c r="AR2942" s="21"/>
    </row>
    <row r="2943" spans="1:44">
      <c r="A2943" s="24"/>
      <c r="B2943" s="33"/>
      <c r="C2943" s="3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  <c r="AR2943" s="21"/>
    </row>
    <row r="2944" spans="1:44">
      <c r="A2944" s="24"/>
      <c r="B2944" s="33"/>
      <c r="C2944" s="3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  <c r="AQ2944" s="24"/>
      <c r="AR2944" s="21"/>
    </row>
    <row r="2945" spans="1:44">
      <c r="A2945" s="24"/>
      <c r="B2945" s="33"/>
      <c r="C2945" s="3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  <c r="AQ2945" s="24"/>
      <c r="AR2945" s="21"/>
    </row>
    <row r="2946" spans="1:44">
      <c r="A2946" s="24"/>
      <c r="B2946" s="33"/>
      <c r="C2946" s="3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  <c r="AR2946" s="21"/>
    </row>
    <row r="2947" spans="1:44">
      <c r="A2947" s="24"/>
      <c r="B2947" s="33"/>
      <c r="C2947" s="3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1"/>
    </row>
    <row r="2948" spans="1:44">
      <c r="A2948" s="24"/>
      <c r="B2948" s="33"/>
      <c r="C2948" s="3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21"/>
    </row>
    <row r="2949" spans="1:44">
      <c r="A2949" s="24"/>
      <c r="B2949" s="33"/>
      <c r="C2949" s="3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1"/>
    </row>
    <row r="2950" spans="1:44">
      <c r="A2950" s="24"/>
      <c r="B2950" s="33"/>
      <c r="C2950" s="3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  <c r="AR2950" s="21"/>
    </row>
    <row r="2951" spans="1:44">
      <c r="A2951" s="24"/>
      <c r="B2951" s="33"/>
      <c r="C2951" s="3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  <c r="AR2951" s="21"/>
    </row>
    <row r="2952" spans="1:44">
      <c r="A2952" s="24"/>
      <c r="B2952" s="33"/>
      <c r="C2952" s="3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  <c r="AQ2952" s="24"/>
      <c r="AR2952" s="21"/>
    </row>
    <row r="2953" spans="1:44">
      <c r="A2953" s="24"/>
      <c r="B2953" s="33"/>
      <c r="C2953" s="3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  <c r="AQ2953" s="24"/>
      <c r="AR2953" s="21"/>
    </row>
    <row r="2954" spans="1:44">
      <c r="A2954" s="24"/>
      <c r="B2954" s="33"/>
      <c r="C2954" s="3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  <c r="AR2954" s="21"/>
    </row>
    <row r="2955" spans="1:44">
      <c r="A2955" s="24"/>
      <c r="B2955" s="33"/>
      <c r="C2955" s="3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  <c r="AR2955" s="21"/>
    </row>
    <row r="2956" spans="1:44">
      <c r="A2956" s="24"/>
      <c r="B2956" s="33"/>
      <c r="C2956" s="3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  <c r="AR2956" s="21"/>
    </row>
    <row r="2957" spans="1:44">
      <c r="A2957" s="24"/>
      <c r="B2957" s="33"/>
      <c r="C2957" s="3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  <c r="AR2957" s="21"/>
    </row>
    <row r="2958" spans="1:44">
      <c r="A2958" s="24"/>
      <c r="B2958" s="33"/>
      <c r="C2958" s="3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1"/>
    </row>
    <row r="2959" spans="1:44">
      <c r="A2959" s="24"/>
      <c r="B2959" s="33"/>
      <c r="C2959" s="3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  <c r="AR2959" s="21"/>
    </row>
    <row r="2960" spans="1:44">
      <c r="A2960" s="24"/>
      <c r="B2960" s="33"/>
      <c r="C2960" s="3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  <c r="AQ2960" s="24"/>
      <c r="AR2960" s="21"/>
    </row>
    <row r="2961" spans="1:44">
      <c r="A2961" s="24"/>
      <c r="B2961" s="33"/>
      <c r="C2961" s="3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  <c r="AR2961" s="21"/>
    </row>
    <row r="2962" spans="1:44">
      <c r="A2962" s="24"/>
      <c r="B2962" s="33"/>
      <c r="C2962" s="3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  <c r="AQ2962" s="24"/>
      <c r="AR2962" s="21"/>
    </row>
    <row r="2963" spans="1:44">
      <c r="A2963" s="24"/>
      <c r="B2963" s="33"/>
      <c r="C2963" s="3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  <c r="AR2963" s="21"/>
    </row>
    <row r="2964" spans="1:44">
      <c r="A2964" s="24"/>
      <c r="B2964" s="33"/>
      <c r="C2964" s="3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  <c r="AR2964" s="21"/>
    </row>
    <row r="2965" spans="1:44">
      <c r="A2965" s="24"/>
      <c r="B2965" s="33"/>
      <c r="C2965" s="3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  <c r="AR2965" s="21"/>
    </row>
    <row r="2966" spans="1:44">
      <c r="A2966" s="24"/>
      <c r="B2966" s="33"/>
      <c r="C2966" s="3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  <c r="AR2966" s="21"/>
    </row>
    <row r="2967" spans="1:44">
      <c r="A2967" s="24"/>
      <c r="B2967" s="33"/>
      <c r="C2967" s="3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1"/>
    </row>
    <row r="2968" spans="1:44">
      <c r="A2968" s="24"/>
      <c r="B2968" s="33"/>
      <c r="C2968" s="3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  <c r="AR2968" s="21"/>
    </row>
    <row r="2969" spans="1:44">
      <c r="A2969" s="24"/>
      <c r="B2969" s="33"/>
      <c r="C2969" s="3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  <c r="AR2969" s="21"/>
    </row>
    <row r="2970" spans="1:44">
      <c r="A2970" s="24"/>
      <c r="B2970" s="33"/>
      <c r="C2970" s="3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  <c r="AQ2970" s="24"/>
      <c r="AR2970" s="21"/>
    </row>
    <row r="2971" spans="1:44">
      <c r="A2971" s="24"/>
      <c r="B2971" s="33"/>
      <c r="C2971" s="3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/>
      <c r="AR2971" s="21"/>
    </row>
    <row r="2972" spans="1:44">
      <c r="A2972" s="24"/>
      <c r="B2972" s="33"/>
      <c r="C2972" s="3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1"/>
    </row>
    <row r="2973" spans="1:44">
      <c r="A2973" s="24"/>
      <c r="B2973" s="33"/>
      <c r="C2973" s="3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  <c r="AR2973" s="21"/>
    </row>
    <row r="2974" spans="1:44">
      <c r="A2974" s="24"/>
      <c r="B2974" s="33"/>
      <c r="C2974" s="3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1"/>
    </row>
    <row r="2975" spans="1:44">
      <c r="A2975" s="24"/>
      <c r="B2975" s="33"/>
      <c r="C2975" s="3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  <c r="AR2975" s="21"/>
    </row>
    <row r="2976" spans="1:44">
      <c r="A2976" s="24"/>
      <c r="B2976" s="33"/>
      <c r="C2976" s="3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  <c r="AR2976" s="21"/>
    </row>
    <row r="2977" spans="1:44">
      <c r="A2977" s="24"/>
      <c r="B2977" s="33"/>
      <c r="C2977" s="3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  <c r="AQ2977" s="24"/>
      <c r="AR2977" s="21"/>
    </row>
    <row r="2978" spans="1:44">
      <c r="A2978" s="24"/>
      <c r="B2978" s="33"/>
      <c r="C2978" s="3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  <c r="AR2978" s="21"/>
    </row>
    <row r="2979" spans="1:44">
      <c r="A2979" s="24"/>
      <c r="B2979" s="33"/>
      <c r="C2979" s="3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21"/>
    </row>
    <row r="2980" spans="1:44">
      <c r="A2980" s="24"/>
      <c r="B2980" s="33"/>
      <c r="C2980" s="3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1"/>
    </row>
    <row r="2981" spans="1:44">
      <c r="A2981" s="24"/>
      <c r="B2981" s="33"/>
      <c r="C2981" s="3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  <c r="AR2981" s="21"/>
    </row>
    <row r="2982" spans="1:44">
      <c r="A2982" s="24"/>
      <c r="B2982" s="33"/>
      <c r="C2982" s="3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  <c r="AR2982" s="21"/>
    </row>
    <row r="2983" spans="1:44">
      <c r="A2983" s="24"/>
      <c r="B2983" s="33"/>
      <c r="C2983" s="3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  <c r="AQ2983" s="24"/>
      <c r="AR2983" s="21"/>
    </row>
    <row r="2984" spans="1:44">
      <c r="A2984" s="24"/>
      <c r="B2984" s="33"/>
      <c r="C2984" s="3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  <c r="AQ2984" s="24"/>
      <c r="AR2984" s="21"/>
    </row>
    <row r="2985" spans="1:44">
      <c r="A2985" s="24"/>
      <c r="B2985" s="33"/>
      <c r="C2985" s="3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  <c r="AR2985" s="21"/>
    </row>
    <row r="2986" spans="1:44">
      <c r="A2986" s="24"/>
      <c r="B2986" s="33"/>
      <c r="C2986" s="3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  <c r="AR2986" s="21"/>
    </row>
    <row r="2987" spans="1:44">
      <c r="A2987" s="24"/>
      <c r="B2987" s="33"/>
      <c r="C2987" s="3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  <c r="AR2987" s="21"/>
    </row>
    <row r="2988" spans="1:44">
      <c r="A2988" s="24"/>
      <c r="B2988" s="33"/>
      <c r="C2988" s="3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  <c r="AQ2988" s="24"/>
      <c r="AR2988" s="21"/>
    </row>
    <row r="2989" spans="1:44">
      <c r="A2989" s="24"/>
      <c r="B2989" s="33"/>
      <c r="C2989" s="3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  <c r="AR2989" s="21"/>
    </row>
    <row r="2990" spans="1:44">
      <c r="A2990" s="24"/>
      <c r="B2990" s="33"/>
      <c r="C2990" s="3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  <c r="AQ2990" s="24"/>
      <c r="AR2990" s="21"/>
    </row>
    <row r="2991" spans="1:44">
      <c r="A2991" s="24"/>
      <c r="B2991" s="33"/>
      <c r="C2991" s="3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  <c r="AR2991" s="21"/>
    </row>
    <row r="2992" spans="1:44">
      <c r="A2992" s="24"/>
      <c r="B2992" s="33"/>
      <c r="C2992" s="3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  <c r="AR2992" s="21"/>
    </row>
    <row r="2993" spans="1:44">
      <c r="A2993" s="24"/>
      <c r="B2993" s="33"/>
      <c r="C2993" s="3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  <c r="AR2993" s="21"/>
    </row>
    <row r="2994" spans="1:44">
      <c r="A2994" s="24"/>
      <c r="B2994" s="33"/>
      <c r="C2994" s="3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/>
      <c r="AR2994" s="21"/>
    </row>
    <row r="2995" spans="1:44">
      <c r="A2995" s="24"/>
      <c r="B2995" s="33"/>
      <c r="C2995" s="3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  <c r="AQ2995" s="24"/>
      <c r="AR2995" s="21"/>
    </row>
    <row r="2996" spans="1:44">
      <c r="A2996" s="24"/>
      <c r="B2996" s="33"/>
      <c r="C2996" s="3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  <c r="AR2996" s="21"/>
    </row>
    <row r="2997" spans="1:44">
      <c r="A2997" s="24"/>
      <c r="B2997" s="33"/>
      <c r="C2997" s="3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4"/>
      <c r="AR2997" s="21"/>
    </row>
    <row r="2998" spans="1:44">
      <c r="A2998" s="24"/>
      <c r="B2998" s="33"/>
      <c r="C2998" s="3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  <c r="AQ2998" s="24"/>
      <c r="AR2998" s="21"/>
    </row>
    <row r="2999" spans="1:44">
      <c r="A2999" s="24"/>
      <c r="B2999" s="33"/>
      <c r="C2999" s="3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21"/>
    </row>
    <row r="3000" spans="1:44">
      <c r="A3000" s="24"/>
      <c r="B3000" s="33"/>
      <c r="C3000" s="3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  <c r="AR3000" s="21"/>
    </row>
    <row r="3001" spans="1:44">
      <c r="A3001" s="24"/>
      <c r="B3001" s="33"/>
      <c r="C3001" s="3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  <c r="AR3001" s="21"/>
    </row>
    <row r="3002" spans="1:44">
      <c r="A3002" s="24"/>
      <c r="B3002" s="33"/>
      <c r="C3002" s="3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/>
      <c r="AR3002" s="21"/>
    </row>
    <row r="3003" spans="1:44">
      <c r="A3003" s="24"/>
      <c r="B3003" s="33"/>
      <c r="C3003" s="3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  <c r="AR3003" s="21"/>
    </row>
    <row r="3004" spans="1:44">
      <c r="A3004" s="24"/>
      <c r="B3004" s="33"/>
      <c r="C3004" s="3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  <c r="AR3004" s="21"/>
    </row>
    <row r="3005" spans="1:44">
      <c r="A3005" s="24"/>
      <c r="B3005" s="33"/>
      <c r="C3005" s="3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  <c r="AR3005" s="21"/>
    </row>
    <row r="3006" spans="1:44">
      <c r="A3006" s="24"/>
      <c r="B3006" s="33"/>
      <c r="C3006" s="3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  <c r="AQ3006" s="24"/>
      <c r="AR3006" s="21"/>
    </row>
    <row r="3007" spans="1:44">
      <c r="A3007" s="24"/>
      <c r="B3007" s="33"/>
      <c r="C3007" s="3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  <c r="AR3007" s="21"/>
    </row>
    <row r="3008" spans="1:44">
      <c r="A3008" s="24"/>
      <c r="B3008" s="33"/>
      <c r="C3008" s="3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  <c r="AQ3008" s="24"/>
      <c r="AR3008" s="21"/>
    </row>
    <row r="3009" spans="1:44">
      <c r="A3009" s="24"/>
      <c r="B3009" s="33"/>
      <c r="C3009" s="3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  <c r="AR3009" s="21"/>
    </row>
    <row r="3010" spans="1:44">
      <c r="A3010" s="24"/>
      <c r="B3010" s="33"/>
      <c r="C3010" s="3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  <c r="AR3010" s="21"/>
    </row>
    <row r="3011" spans="1:44">
      <c r="A3011" s="24"/>
      <c r="B3011" s="33"/>
      <c r="C3011" s="3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  <c r="AR3011" s="21"/>
    </row>
    <row r="3012" spans="1:44">
      <c r="A3012" s="24"/>
      <c r="B3012" s="33"/>
      <c r="C3012" s="3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  <c r="AR3012" s="21"/>
    </row>
    <row r="3013" spans="1:44">
      <c r="A3013" s="24"/>
      <c r="B3013" s="33"/>
      <c r="C3013" s="3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  <c r="AQ3013" s="24"/>
      <c r="AR3013" s="21"/>
    </row>
    <row r="3014" spans="1:44">
      <c r="A3014" s="24"/>
      <c r="B3014" s="33"/>
      <c r="C3014" s="3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  <c r="AR3014" s="21"/>
    </row>
    <row r="3015" spans="1:44">
      <c r="A3015" s="24"/>
      <c r="B3015" s="33"/>
      <c r="C3015" s="3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  <c r="AR3015" s="21"/>
    </row>
    <row r="3016" spans="1:44">
      <c r="A3016" s="24"/>
      <c r="B3016" s="33"/>
      <c r="C3016" s="3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1"/>
    </row>
    <row r="3017" spans="1:44">
      <c r="A3017" s="24"/>
      <c r="B3017" s="33"/>
      <c r="C3017" s="3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  <c r="AR3017" s="21"/>
    </row>
    <row r="3018" spans="1:44">
      <c r="A3018" s="24"/>
      <c r="B3018" s="33"/>
      <c r="C3018" s="3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21"/>
    </row>
    <row r="3019" spans="1:44">
      <c r="A3019" s="24"/>
      <c r="B3019" s="33"/>
      <c r="C3019" s="3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  <c r="AR3019" s="21"/>
    </row>
    <row r="3020" spans="1:44">
      <c r="A3020" s="24"/>
      <c r="B3020" s="33"/>
      <c r="C3020" s="3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21"/>
    </row>
    <row r="3021" spans="1:44">
      <c r="A3021" s="24"/>
      <c r="B3021" s="33"/>
      <c r="C3021" s="3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  <c r="AQ3021" s="24"/>
      <c r="AR3021" s="21"/>
    </row>
    <row r="3022" spans="1:44">
      <c r="A3022" s="24"/>
      <c r="B3022" s="33"/>
      <c r="C3022" s="3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/>
      <c r="AR3022" s="21"/>
    </row>
    <row r="3023" spans="1:44">
      <c r="A3023" s="24"/>
      <c r="B3023" s="33"/>
      <c r="C3023" s="3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  <c r="AR3023" s="21"/>
    </row>
    <row r="3024" spans="1:44">
      <c r="A3024" s="24"/>
      <c r="B3024" s="33"/>
      <c r="C3024" s="3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  <c r="AR3024" s="21"/>
    </row>
    <row r="3025" spans="1:44">
      <c r="A3025" s="24"/>
      <c r="B3025" s="33"/>
      <c r="C3025" s="3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  <c r="AR3025" s="21"/>
    </row>
    <row r="3026" spans="1:44">
      <c r="A3026" s="24"/>
      <c r="B3026" s="33"/>
      <c r="C3026" s="3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1"/>
    </row>
    <row r="3027" spans="1:44">
      <c r="A3027" s="24"/>
      <c r="B3027" s="33"/>
      <c r="C3027" s="3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  <c r="AQ3027" s="24"/>
      <c r="AR3027" s="21"/>
    </row>
    <row r="3028" spans="1:44">
      <c r="A3028" s="24"/>
      <c r="B3028" s="33"/>
      <c r="C3028" s="3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  <c r="AR3028" s="21"/>
    </row>
    <row r="3029" spans="1:44">
      <c r="A3029" s="24"/>
      <c r="B3029" s="33"/>
      <c r="C3029" s="3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  <c r="AR3029" s="21"/>
    </row>
    <row r="3030" spans="1:44">
      <c r="A3030" s="24"/>
      <c r="B3030" s="33"/>
      <c r="C3030" s="3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  <c r="AQ3030" s="24"/>
      <c r="AR3030" s="21"/>
    </row>
    <row r="3031" spans="1:44">
      <c r="A3031" s="24"/>
      <c r="B3031" s="33"/>
      <c r="C3031" s="3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  <c r="AQ3031" s="24"/>
      <c r="AR3031" s="21"/>
    </row>
    <row r="3032" spans="1:44">
      <c r="A3032" s="24"/>
      <c r="B3032" s="33"/>
      <c r="C3032" s="3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  <c r="AR3032" s="21"/>
    </row>
    <row r="3033" spans="1:44">
      <c r="A3033" s="24"/>
      <c r="B3033" s="33"/>
      <c r="C3033" s="3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1"/>
    </row>
    <row r="3034" spans="1:44">
      <c r="A3034" s="24"/>
      <c r="B3034" s="33"/>
      <c r="C3034" s="3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1"/>
    </row>
    <row r="3035" spans="1:44">
      <c r="A3035" s="24"/>
      <c r="B3035" s="33"/>
      <c r="C3035" s="3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  <c r="AQ3035" s="24"/>
      <c r="AR3035" s="21"/>
    </row>
    <row r="3036" spans="1:44">
      <c r="A3036" s="24"/>
      <c r="B3036" s="33"/>
      <c r="C3036" s="3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  <c r="AR3036" s="21"/>
    </row>
    <row r="3037" spans="1:44">
      <c r="A3037" s="24"/>
      <c r="B3037" s="33"/>
      <c r="C3037" s="3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  <c r="AR3037" s="21"/>
    </row>
    <row r="3038" spans="1:44">
      <c r="A3038" s="24"/>
      <c r="B3038" s="33"/>
      <c r="C3038" s="3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  <c r="AR3038" s="21"/>
    </row>
    <row r="3039" spans="1:44">
      <c r="A3039" s="24"/>
      <c r="B3039" s="33"/>
      <c r="C3039" s="3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  <c r="AR3039" s="21"/>
    </row>
    <row r="3040" spans="1:44">
      <c r="A3040" s="24"/>
      <c r="B3040" s="33"/>
      <c r="C3040" s="3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  <c r="AQ3040" s="24"/>
      <c r="AR3040" s="21"/>
    </row>
    <row r="3041" spans="1:44">
      <c r="A3041" s="24"/>
      <c r="B3041" s="33"/>
      <c r="C3041" s="3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  <c r="AR3041" s="21"/>
    </row>
    <row r="3042" spans="1:44">
      <c r="A3042" s="24"/>
      <c r="B3042" s="33"/>
      <c r="C3042" s="3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4"/>
      <c r="AR3042" s="21"/>
    </row>
    <row r="3043" spans="1:44">
      <c r="A3043" s="24"/>
      <c r="B3043" s="33"/>
      <c r="C3043" s="3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  <c r="AR3043" s="21"/>
    </row>
    <row r="3044" spans="1:44">
      <c r="A3044" s="24"/>
      <c r="B3044" s="33"/>
      <c r="C3044" s="3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  <c r="AR3044" s="21"/>
    </row>
    <row r="3045" spans="1:44">
      <c r="A3045" s="24"/>
      <c r="B3045" s="33"/>
      <c r="C3045" s="3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1"/>
    </row>
    <row r="3046" spans="1:44">
      <c r="A3046" s="24"/>
      <c r="B3046" s="33"/>
      <c r="C3046" s="3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  <c r="AR3046" s="21"/>
    </row>
    <row r="3047" spans="1:44">
      <c r="A3047" s="24"/>
      <c r="B3047" s="33"/>
      <c r="C3047" s="3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1"/>
    </row>
    <row r="3048" spans="1:44">
      <c r="A3048" s="24"/>
      <c r="B3048" s="33"/>
      <c r="C3048" s="3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1"/>
    </row>
    <row r="3049" spans="1:44">
      <c r="A3049" s="24"/>
      <c r="B3049" s="33"/>
      <c r="C3049" s="3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1"/>
    </row>
    <row r="3050" spans="1:44">
      <c r="A3050" s="24"/>
      <c r="B3050" s="33"/>
      <c r="C3050" s="3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1"/>
    </row>
    <row r="3051" spans="1:44">
      <c r="A3051" s="24"/>
      <c r="B3051" s="33"/>
      <c r="C3051" s="3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  <c r="AR3051" s="21"/>
    </row>
    <row r="3052" spans="1:44">
      <c r="A3052" s="24"/>
      <c r="B3052" s="33"/>
      <c r="C3052" s="3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  <c r="AQ3052" s="24"/>
      <c r="AR3052" s="21"/>
    </row>
    <row r="3053" spans="1:44">
      <c r="A3053" s="24"/>
      <c r="B3053" s="33"/>
      <c r="C3053" s="3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  <c r="AR3053" s="21"/>
    </row>
    <row r="3054" spans="1:44">
      <c r="A3054" s="24"/>
      <c r="B3054" s="33"/>
      <c r="C3054" s="3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  <c r="AR3054" s="21"/>
    </row>
    <row r="3055" spans="1:44">
      <c r="A3055" s="24"/>
      <c r="B3055" s="33"/>
      <c r="C3055" s="3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  <c r="AQ3055" s="24"/>
      <c r="AR3055" s="21"/>
    </row>
    <row r="3056" spans="1:44">
      <c r="A3056" s="24"/>
      <c r="B3056" s="33"/>
      <c r="C3056" s="3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  <c r="AR3056" s="21"/>
    </row>
    <row r="3057" spans="1:44">
      <c r="A3057" s="24"/>
      <c r="B3057" s="33"/>
      <c r="C3057" s="3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  <c r="AR3057" s="21"/>
    </row>
    <row r="3058" spans="1:44">
      <c r="A3058" s="24"/>
      <c r="B3058" s="33"/>
      <c r="C3058" s="3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  <c r="AQ3058" s="24"/>
      <c r="AR3058" s="21"/>
    </row>
    <row r="3059" spans="1:44">
      <c r="A3059" s="24"/>
      <c r="B3059" s="33"/>
      <c r="C3059" s="3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  <c r="AR3059" s="21"/>
    </row>
    <row r="3060" spans="1:44">
      <c r="A3060" s="24"/>
      <c r="B3060" s="33"/>
      <c r="C3060" s="3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  <c r="AQ3060" s="24"/>
      <c r="AR3060" s="21"/>
    </row>
    <row r="3061" spans="1:44">
      <c r="A3061" s="24"/>
      <c r="B3061" s="33"/>
      <c r="C3061" s="3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1"/>
    </row>
    <row r="3062" spans="1:44">
      <c r="A3062" s="24"/>
      <c r="B3062" s="33"/>
      <c r="C3062" s="3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  <c r="AR3062" s="21"/>
    </row>
    <row r="3063" spans="1:44">
      <c r="A3063" s="24"/>
      <c r="B3063" s="33"/>
      <c r="C3063" s="3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  <c r="AQ3063" s="24"/>
      <c r="AR3063" s="21"/>
    </row>
    <row r="3064" spans="1:44">
      <c r="A3064" s="24"/>
      <c r="B3064" s="33"/>
      <c r="C3064" s="3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  <c r="AR3064" s="21"/>
    </row>
    <row r="3065" spans="1:44">
      <c r="A3065" s="24"/>
      <c r="B3065" s="33"/>
      <c r="C3065" s="3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1"/>
    </row>
    <row r="3066" spans="1:44">
      <c r="A3066" s="24"/>
      <c r="B3066" s="33"/>
      <c r="C3066" s="3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  <c r="AR3066" s="21"/>
    </row>
    <row r="3067" spans="1:44">
      <c r="A3067" s="24"/>
      <c r="B3067" s="33"/>
      <c r="C3067" s="3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  <c r="AR3067" s="21"/>
    </row>
    <row r="3068" spans="1:44">
      <c r="A3068" s="24"/>
      <c r="B3068" s="33"/>
      <c r="C3068" s="3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  <c r="AR3068" s="21"/>
    </row>
    <row r="3069" spans="1:44">
      <c r="A3069" s="24"/>
      <c r="B3069" s="33"/>
      <c r="C3069" s="3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1"/>
    </row>
    <row r="3070" spans="1:44">
      <c r="A3070" s="24"/>
      <c r="B3070" s="33"/>
      <c r="C3070" s="3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  <c r="AR3070" s="21"/>
    </row>
    <row r="3071" spans="1:44">
      <c r="A3071" s="24"/>
      <c r="B3071" s="33"/>
      <c r="C3071" s="3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  <c r="AR3071" s="21"/>
    </row>
    <row r="3072" spans="1:44">
      <c r="A3072" s="24"/>
      <c r="B3072" s="33"/>
      <c r="C3072" s="3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  <c r="AR3072" s="21"/>
    </row>
    <row r="3073" spans="1:44">
      <c r="A3073" s="24"/>
      <c r="B3073" s="33"/>
      <c r="C3073" s="3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  <c r="AQ3073" s="24"/>
      <c r="AR3073" s="21"/>
    </row>
    <row r="3074" spans="1:44">
      <c r="A3074" s="24"/>
      <c r="B3074" s="33"/>
      <c r="C3074" s="3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1"/>
    </row>
    <row r="3075" spans="1:44">
      <c r="A3075" s="24"/>
      <c r="B3075" s="33"/>
      <c r="C3075" s="3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  <c r="AQ3075" s="24"/>
      <c r="AR3075" s="21"/>
    </row>
    <row r="3076" spans="1:44">
      <c r="A3076" s="24"/>
      <c r="B3076" s="33"/>
      <c r="C3076" s="3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4"/>
      <c r="AR3076" s="21"/>
    </row>
    <row r="3077" spans="1:44">
      <c r="A3077" s="24"/>
      <c r="B3077" s="33"/>
      <c r="C3077" s="3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  <c r="AR3077" s="21"/>
    </row>
    <row r="3078" spans="1:44">
      <c r="A3078" s="24"/>
      <c r="B3078" s="33"/>
      <c r="C3078" s="3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  <c r="AQ3078" s="24"/>
      <c r="AR3078" s="21"/>
    </row>
    <row r="3079" spans="1:44">
      <c r="A3079" s="24"/>
      <c r="B3079" s="33"/>
      <c r="C3079" s="3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4"/>
      <c r="AR3079" s="21"/>
    </row>
    <row r="3080" spans="1:44">
      <c r="A3080" s="24"/>
      <c r="B3080" s="33"/>
      <c r="C3080" s="3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  <c r="AR3080" s="21"/>
    </row>
    <row r="3081" spans="1:44">
      <c r="A3081" s="24"/>
      <c r="B3081" s="33"/>
      <c r="C3081" s="3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1"/>
    </row>
    <row r="3082" spans="1:44">
      <c r="A3082" s="24"/>
      <c r="B3082" s="33"/>
      <c r="C3082" s="3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  <c r="AQ3082" s="24"/>
      <c r="AR3082" s="21"/>
    </row>
    <row r="3083" spans="1:44">
      <c r="A3083" s="24"/>
      <c r="B3083" s="33"/>
      <c r="C3083" s="3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1"/>
    </row>
    <row r="3084" spans="1:44">
      <c r="A3084" s="24"/>
      <c r="B3084" s="33"/>
      <c r="C3084" s="3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  <c r="AQ3084" s="24"/>
      <c r="AR3084" s="21"/>
    </row>
    <row r="3085" spans="1:44">
      <c r="A3085" s="24"/>
      <c r="B3085" s="33"/>
      <c r="C3085" s="3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  <c r="AR3085" s="21"/>
    </row>
    <row r="3086" spans="1:44">
      <c r="A3086" s="24"/>
      <c r="B3086" s="33"/>
      <c r="C3086" s="3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  <c r="AR3086" s="21"/>
    </row>
    <row r="3087" spans="1:44">
      <c r="A3087" s="24"/>
      <c r="B3087" s="33"/>
      <c r="C3087" s="3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  <c r="AR3087" s="21"/>
    </row>
    <row r="3088" spans="1:44">
      <c r="A3088" s="24"/>
      <c r="B3088" s="33"/>
      <c r="C3088" s="3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  <c r="AR3088" s="21"/>
    </row>
    <row r="3089" spans="1:44">
      <c r="A3089" s="24"/>
      <c r="B3089" s="33"/>
      <c r="C3089" s="3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  <c r="AR3089" s="21"/>
    </row>
    <row r="3090" spans="1:44">
      <c r="A3090" s="24"/>
      <c r="B3090" s="33"/>
      <c r="C3090" s="3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  <c r="AR3090" s="21"/>
    </row>
    <row r="3091" spans="1:44">
      <c r="A3091" s="24"/>
      <c r="B3091" s="33"/>
      <c r="C3091" s="3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  <c r="AR3091" s="21"/>
    </row>
    <row r="3092" spans="1:44">
      <c r="A3092" s="24"/>
      <c r="B3092" s="33"/>
      <c r="C3092" s="3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  <c r="AQ3092" s="24"/>
      <c r="AR3092" s="21"/>
    </row>
    <row r="3093" spans="1:44">
      <c r="A3093" s="24"/>
      <c r="B3093" s="33"/>
      <c r="C3093" s="3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  <c r="AQ3093" s="24"/>
      <c r="AR3093" s="21"/>
    </row>
    <row r="3094" spans="1:44">
      <c r="A3094" s="24"/>
      <c r="B3094" s="33"/>
      <c r="C3094" s="3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1"/>
    </row>
    <row r="3095" spans="1:44">
      <c r="A3095" s="24"/>
      <c r="B3095" s="33"/>
      <c r="C3095" s="3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  <c r="AR3095" s="21"/>
    </row>
    <row r="3096" spans="1:44">
      <c r="A3096" s="24"/>
      <c r="B3096" s="33"/>
      <c r="C3096" s="3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1"/>
    </row>
    <row r="3097" spans="1:44">
      <c r="A3097" s="24"/>
      <c r="B3097" s="33"/>
      <c r="C3097" s="3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  <c r="AR3097" s="21"/>
    </row>
    <row r="3098" spans="1:44">
      <c r="A3098" s="24"/>
      <c r="B3098" s="33"/>
      <c r="C3098" s="3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  <c r="AR3098" s="21"/>
    </row>
    <row r="3099" spans="1:44">
      <c r="A3099" s="24"/>
      <c r="B3099" s="33"/>
      <c r="C3099" s="3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1"/>
    </row>
    <row r="3100" spans="1:44">
      <c r="A3100" s="24"/>
      <c r="B3100" s="33"/>
      <c r="C3100" s="3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1"/>
    </row>
    <row r="3101" spans="1:44">
      <c r="A3101" s="24"/>
      <c r="B3101" s="33"/>
      <c r="C3101" s="3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1"/>
    </row>
    <row r="3102" spans="1:44">
      <c r="A3102" s="24"/>
      <c r="B3102" s="33"/>
      <c r="C3102" s="3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  <c r="AR3102" s="21"/>
    </row>
    <row r="3103" spans="1:44">
      <c r="A3103" s="24"/>
      <c r="B3103" s="33"/>
      <c r="C3103" s="3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  <c r="AR3103" s="21"/>
    </row>
    <row r="3104" spans="1:44">
      <c r="A3104" s="24"/>
      <c r="B3104" s="33"/>
      <c r="C3104" s="3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  <c r="AR3104" s="21"/>
    </row>
    <row r="3105" spans="1:44">
      <c r="A3105" s="24"/>
      <c r="B3105" s="33"/>
      <c r="C3105" s="3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  <c r="AQ3105" s="24"/>
      <c r="AR3105" s="21"/>
    </row>
    <row r="3106" spans="1:44">
      <c r="A3106" s="24"/>
      <c r="B3106" s="33"/>
      <c r="C3106" s="3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  <c r="AR3106" s="21"/>
    </row>
    <row r="3107" spans="1:44">
      <c r="A3107" s="24"/>
      <c r="B3107" s="33"/>
      <c r="C3107" s="3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  <c r="AR3107" s="21"/>
    </row>
    <row r="3108" spans="1:44">
      <c r="A3108" s="24"/>
      <c r="B3108" s="33"/>
      <c r="C3108" s="3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  <c r="AR3108" s="21"/>
    </row>
    <row r="3109" spans="1:44">
      <c r="A3109" s="24"/>
      <c r="B3109" s="33"/>
      <c r="C3109" s="3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  <c r="AQ3109" s="24"/>
      <c r="AR3109" s="21"/>
    </row>
    <row r="3110" spans="1:44">
      <c r="A3110" s="24"/>
      <c r="B3110" s="33"/>
      <c r="C3110" s="3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  <c r="AR3110" s="21"/>
    </row>
    <row r="3111" spans="1:44">
      <c r="A3111" s="24"/>
      <c r="B3111" s="33"/>
      <c r="C3111" s="3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4"/>
      <c r="AR3111" s="21"/>
    </row>
    <row r="3112" spans="1:44">
      <c r="A3112" s="24"/>
      <c r="B3112" s="33"/>
      <c r="C3112" s="3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  <c r="AQ3112" s="24"/>
      <c r="AR3112" s="21"/>
    </row>
    <row r="3113" spans="1:44">
      <c r="A3113" s="24"/>
      <c r="B3113" s="33"/>
      <c r="C3113" s="3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  <c r="AR3113" s="21"/>
    </row>
    <row r="3114" spans="1:44">
      <c r="A3114" s="24"/>
      <c r="B3114" s="33"/>
      <c r="C3114" s="3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  <c r="AR3114" s="21"/>
    </row>
    <row r="3115" spans="1:44">
      <c r="A3115" s="24"/>
      <c r="B3115" s="33"/>
      <c r="C3115" s="3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  <c r="AR3115" s="21"/>
    </row>
    <row r="3116" spans="1:44">
      <c r="A3116" s="24"/>
      <c r="B3116" s="33"/>
      <c r="C3116" s="3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1"/>
    </row>
    <row r="3117" spans="1:44">
      <c r="A3117" s="24"/>
      <c r="B3117" s="33"/>
      <c r="C3117" s="3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  <c r="AR3117" s="21"/>
    </row>
    <row r="3118" spans="1:44">
      <c r="A3118" s="24"/>
      <c r="B3118" s="33"/>
      <c r="C3118" s="3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1"/>
    </row>
    <row r="3119" spans="1:44">
      <c r="A3119" s="24"/>
      <c r="B3119" s="33"/>
      <c r="C3119" s="3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  <c r="AR3119" s="21"/>
    </row>
    <row r="3120" spans="1:44">
      <c r="A3120" s="24"/>
      <c r="B3120" s="33"/>
      <c r="C3120" s="3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1"/>
    </row>
    <row r="3121" spans="1:44">
      <c r="A3121" s="24"/>
      <c r="B3121" s="33"/>
      <c r="C3121" s="3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1"/>
    </row>
    <row r="3122" spans="1:44">
      <c r="A3122" s="24"/>
      <c r="B3122" s="33"/>
      <c r="C3122" s="3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  <c r="AR3122" s="21"/>
    </row>
    <row r="3123" spans="1:44">
      <c r="A3123" s="24"/>
      <c r="B3123" s="33"/>
      <c r="C3123" s="3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1"/>
    </row>
    <row r="3124" spans="1:44">
      <c r="A3124" s="24"/>
      <c r="B3124" s="33"/>
      <c r="C3124" s="3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  <c r="AR3124" s="21"/>
    </row>
    <row r="3125" spans="1:44">
      <c r="A3125" s="24"/>
      <c r="B3125" s="33"/>
      <c r="C3125" s="3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1"/>
    </row>
    <row r="3126" spans="1:44">
      <c r="A3126" s="24"/>
      <c r="B3126" s="33"/>
      <c r="C3126" s="3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  <c r="AR3126" s="21"/>
    </row>
    <row r="3127" spans="1:44">
      <c r="A3127" s="24"/>
      <c r="B3127" s="33"/>
      <c r="C3127" s="3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  <c r="AQ3127" s="24"/>
      <c r="AR3127" s="21"/>
    </row>
    <row r="3128" spans="1:44">
      <c r="A3128" s="24"/>
      <c r="B3128" s="33"/>
      <c r="C3128" s="3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  <c r="AQ3128" s="24"/>
      <c r="AR3128" s="21"/>
    </row>
    <row r="3129" spans="1:44">
      <c r="A3129" s="24"/>
      <c r="B3129" s="33"/>
      <c r="C3129" s="3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  <c r="AR3129" s="21"/>
    </row>
    <row r="3130" spans="1:44">
      <c r="A3130" s="24"/>
      <c r="B3130" s="33"/>
      <c r="C3130" s="3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  <c r="AQ3130" s="24"/>
      <c r="AR3130" s="21"/>
    </row>
    <row r="3131" spans="1:44">
      <c r="A3131" s="24"/>
      <c r="B3131" s="33"/>
      <c r="C3131" s="3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4"/>
      <c r="AR3131" s="21"/>
    </row>
    <row r="3132" spans="1:44">
      <c r="A3132" s="24"/>
      <c r="B3132" s="33"/>
      <c r="C3132" s="3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  <c r="AQ3132" s="24"/>
      <c r="AR3132" s="21"/>
    </row>
    <row r="3133" spans="1:44">
      <c r="A3133" s="24"/>
      <c r="B3133" s="33"/>
      <c r="C3133" s="3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  <c r="AR3133" s="21"/>
    </row>
    <row r="3134" spans="1:44">
      <c r="A3134" s="24"/>
      <c r="B3134" s="33"/>
      <c r="C3134" s="3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  <c r="AQ3134" s="24"/>
      <c r="AR3134" s="21"/>
    </row>
    <row r="3135" spans="1:44">
      <c r="A3135" s="24"/>
      <c r="B3135" s="33"/>
      <c r="C3135" s="3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  <c r="AR3135" s="21"/>
    </row>
    <row r="3136" spans="1:44">
      <c r="A3136" s="24"/>
      <c r="B3136" s="33"/>
      <c r="C3136" s="3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  <c r="AR3136" s="21"/>
    </row>
    <row r="3137" spans="1:44">
      <c r="A3137" s="24"/>
      <c r="B3137" s="33"/>
      <c r="C3137" s="3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1"/>
    </row>
    <row r="3138" spans="1:44">
      <c r="A3138" s="24"/>
      <c r="B3138" s="33"/>
      <c r="C3138" s="3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  <c r="AQ3138" s="24"/>
      <c r="AR3138" s="21"/>
    </row>
    <row r="3139" spans="1:44">
      <c r="A3139" s="24"/>
      <c r="B3139" s="33"/>
      <c r="C3139" s="3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  <c r="AR3139" s="21"/>
    </row>
    <row r="3140" spans="1:44">
      <c r="A3140" s="24"/>
      <c r="B3140" s="33"/>
      <c r="C3140" s="3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  <c r="AQ3140" s="24"/>
      <c r="AR3140" s="21"/>
    </row>
    <row r="3141" spans="1:44">
      <c r="A3141" s="24"/>
      <c r="B3141" s="33"/>
      <c r="C3141" s="3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  <c r="AQ3141" s="24"/>
      <c r="AR3141" s="21"/>
    </row>
    <row r="3142" spans="1:44">
      <c r="A3142" s="24"/>
      <c r="B3142" s="33"/>
      <c r="C3142" s="3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  <c r="AQ3142" s="24"/>
      <c r="AR3142" s="21"/>
    </row>
    <row r="3143" spans="1:44">
      <c r="A3143" s="24"/>
      <c r="B3143" s="33"/>
      <c r="C3143" s="3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  <c r="AQ3143" s="24"/>
      <c r="AR3143" s="21"/>
    </row>
    <row r="3144" spans="1:44">
      <c r="A3144" s="24"/>
      <c r="B3144" s="33"/>
      <c r="C3144" s="3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  <c r="AQ3144" s="24"/>
      <c r="AR3144" s="21"/>
    </row>
    <row r="3145" spans="1:44">
      <c r="A3145" s="24"/>
      <c r="B3145" s="33"/>
      <c r="C3145" s="3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  <c r="AQ3145" s="24"/>
      <c r="AR3145" s="21"/>
    </row>
    <row r="3146" spans="1:44">
      <c r="A3146" s="24"/>
      <c r="B3146" s="33"/>
      <c r="C3146" s="3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21"/>
    </row>
    <row r="3147" spans="1:44">
      <c r="A3147" s="24"/>
      <c r="B3147" s="33"/>
      <c r="C3147" s="3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  <c r="AR3147" s="21"/>
    </row>
    <row r="3148" spans="1:44">
      <c r="A3148" s="24"/>
      <c r="B3148" s="33"/>
      <c r="C3148" s="3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  <c r="AQ3148" s="24"/>
      <c r="AR3148" s="21"/>
    </row>
    <row r="3149" spans="1:44">
      <c r="A3149" s="24"/>
      <c r="B3149" s="33"/>
      <c r="C3149" s="3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1"/>
    </row>
    <row r="3150" spans="1:44">
      <c r="A3150" s="24"/>
      <c r="B3150" s="33"/>
      <c r="C3150" s="3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  <c r="AQ3150" s="24"/>
      <c r="AR3150" s="21"/>
    </row>
    <row r="3151" spans="1:44">
      <c r="A3151" s="24"/>
      <c r="B3151" s="33"/>
      <c r="C3151" s="3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  <c r="AR3151" s="21"/>
    </row>
    <row r="3152" spans="1:44">
      <c r="A3152" s="24"/>
      <c r="B3152" s="33"/>
      <c r="C3152" s="3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1"/>
    </row>
    <row r="3153" spans="1:44">
      <c r="A3153" s="24"/>
      <c r="B3153" s="33"/>
      <c r="C3153" s="3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  <c r="AQ3153" s="24"/>
      <c r="AR3153" s="21"/>
    </row>
    <row r="3154" spans="1:44">
      <c r="A3154" s="24"/>
      <c r="B3154" s="33"/>
      <c r="C3154" s="3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  <c r="AR3154" s="21"/>
    </row>
    <row r="3155" spans="1:44">
      <c r="A3155" s="24"/>
      <c r="B3155" s="33"/>
      <c r="C3155" s="3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  <c r="AR3155" s="21"/>
    </row>
    <row r="3156" spans="1:44">
      <c r="A3156" s="24"/>
      <c r="B3156" s="33"/>
      <c r="C3156" s="3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  <c r="AQ3156" s="24"/>
      <c r="AR3156" s="21"/>
    </row>
    <row r="3157" spans="1:44">
      <c r="A3157" s="24"/>
      <c r="B3157" s="33"/>
      <c r="C3157" s="3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  <c r="AR3157" s="21"/>
    </row>
    <row r="3158" spans="1:44">
      <c r="A3158" s="24"/>
      <c r="B3158" s="33"/>
      <c r="C3158" s="3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  <c r="AR3158" s="21"/>
    </row>
    <row r="3159" spans="1:44">
      <c r="A3159" s="24"/>
      <c r="B3159" s="33"/>
      <c r="C3159" s="3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  <c r="AQ3159" s="24"/>
      <c r="AR3159" s="21"/>
    </row>
    <row r="3160" spans="1:44">
      <c r="A3160" s="24"/>
      <c r="B3160" s="33"/>
      <c r="C3160" s="3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  <c r="AR3160" s="21"/>
    </row>
    <row r="3161" spans="1:44">
      <c r="A3161" s="24"/>
      <c r="B3161" s="33"/>
      <c r="C3161" s="3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  <c r="AR3161" s="21"/>
    </row>
    <row r="3162" spans="1:44">
      <c r="A3162" s="24"/>
      <c r="B3162" s="33"/>
      <c r="C3162" s="3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21"/>
    </row>
    <row r="3163" spans="1:44">
      <c r="A3163" s="24"/>
      <c r="B3163" s="33"/>
      <c r="C3163" s="3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1"/>
    </row>
    <row r="3164" spans="1:44">
      <c r="A3164" s="24"/>
      <c r="B3164" s="33"/>
      <c r="C3164" s="3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  <c r="AR3164" s="21"/>
    </row>
    <row r="3165" spans="1:44">
      <c r="A3165" s="24"/>
      <c r="B3165" s="33"/>
      <c r="C3165" s="3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  <c r="AQ3165" s="24"/>
      <c r="AR3165" s="21"/>
    </row>
    <row r="3166" spans="1:44">
      <c r="A3166" s="24"/>
      <c r="B3166" s="33"/>
      <c r="C3166" s="3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  <c r="AQ3166" s="24"/>
      <c r="AR3166" s="21"/>
    </row>
    <row r="3167" spans="1:44">
      <c r="A3167" s="24"/>
      <c r="B3167" s="33"/>
      <c r="C3167" s="3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1"/>
    </row>
    <row r="3168" spans="1:44">
      <c r="A3168" s="24"/>
      <c r="B3168" s="33"/>
      <c r="C3168" s="3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1"/>
    </row>
    <row r="3169" spans="1:44">
      <c r="A3169" s="24"/>
      <c r="B3169" s="33"/>
      <c r="C3169" s="3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  <c r="AR3169" s="21"/>
    </row>
    <row r="3170" spans="1:44">
      <c r="A3170" s="24"/>
      <c r="B3170" s="33"/>
      <c r="C3170" s="3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  <c r="AR3170" s="21"/>
    </row>
    <row r="3171" spans="1:44">
      <c r="A3171" s="24"/>
      <c r="B3171" s="33"/>
      <c r="C3171" s="3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1"/>
    </row>
    <row r="3172" spans="1:44">
      <c r="A3172" s="24"/>
      <c r="B3172" s="33"/>
      <c r="C3172" s="3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  <c r="AQ3172" s="24"/>
      <c r="AR3172" s="21"/>
    </row>
    <row r="3173" spans="1:44">
      <c r="A3173" s="24"/>
      <c r="B3173" s="33"/>
      <c r="C3173" s="3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  <c r="AR3173" s="21"/>
    </row>
    <row r="3174" spans="1:44">
      <c r="A3174" s="24"/>
      <c r="B3174" s="33"/>
      <c r="C3174" s="3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1"/>
    </row>
    <row r="3175" spans="1:44">
      <c r="A3175" s="24"/>
      <c r="B3175" s="33"/>
      <c r="C3175" s="3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  <c r="AR3175" s="21"/>
    </row>
    <row r="3176" spans="1:44">
      <c r="A3176" s="24"/>
      <c r="B3176" s="33"/>
      <c r="C3176" s="3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1"/>
    </row>
    <row r="3177" spans="1:44">
      <c r="A3177" s="24"/>
      <c r="B3177" s="33"/>
      <c r="C3177" s="3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  <c r="AQ3177" s="24"/>
      <c r="AR3177" s="21"/>
    </row>
    <row r="3178" spans="1:44">
      <c r="A3178" s="24"/>
      <c r="B3178" s="33"/>
      <c r="C3178" s="3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  <c r="AR3178" s="21"/>
    </row>
    <row r="3179" spans="1:44">
      <c r="A3179" s="24"/>
      <c r="B3179" s="33"/>
      <c r="C3179" s="3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  <c r="AR3179" s="21"/>
    </row>
    <row r="3180" spans="1:44">
      <c r="A3180" s="24"/>
      <c r="B3180" s="33"/>
      <c r="C3180" s="3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  <c r="AR3180" s="21"/>
    </row>
    <row r="3181" spans="1:44">
      <c r="A3181" s="24"/>
      <c r="B3181" s="33"/>
      <c r="C3181" s="3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  <c r="AQ3181" s="24"/>
      <c r="AR3181" s="21"/>
    </row>
    <row r="3182" spans="1:44">
      <c r="A3182" s="24"/>
      <c r="B3182" s="33"/>
      <c r="C3182" s="3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21"/>
    </row>
    <row r="3183" spans="1:44">
      <c r="A3183" s="24"/>
      <c r="B3183" s="33"/>
      <c r="C3183" s="3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  <c r="AQ3183" s="24"/>
      <c r="AR3183" s="21"/>
    </row>
    <row r="3184" spans="1:44">
      <c r="A3184" s="24"/>
      <c r="B3184" s="33"/>
      <c r="C3184" s="3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  <c r="AR3184" s="21"/>
    </row>
    <row r="3185" spans="1:44">
      <c r="A3185" s="24"/>
      <c r="B3185" s="33"/>
      <c r="C3185" s="3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4"/>
      <c r="AR3185" s="21"/>
    </row>
    <row r="3186" spans="1:44">
      <c r="A3186" s="24"/>
      <c r="B3186" s="33"/>
      <c r="C3186" s="3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  <c r="AQ3186" s="24"/>
      <c r="AR3186" s="21"/>
    </row>
    <row r="3187" spans="1:44">
      <c r="A3187" s="24"/>
      <c r="B3187" s="33"/>
      <c r="C3187" s="3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  <c r="AR3187" s="21"/>
    </row>
    <row r="3188" spans="1:44">
      <c r="A3188" s="24"/>
      <c r="B3188" s="33"/>
      <c r="C3188" s="3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/>
      <c r="AR3188" s="21"/>
    </row>
    <row r="3189" spans="1:44">
      <c r="A3189" s="24"/>
      <c r="B3189" s="33"/>
      <c r="C3189" s="3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  <c r="AR3189" s="21"/>
    </row>
    <row r="3190" spans="1:44">
      <c r="A3190" s="24"/>
      <c r="B3190" s="33"/>
      <c r="C3190" s="3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1"/>
    </row>
    <row r="3191" spans="1:44">
      <c r="A3191" s="24"/>
      <c r="B3191" s="33"/>
      <c r="C3191" s="3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  <c r="AR3191" s="21"/>
    </row>
    <row r="3192" spans="1:44">
      <c r="A3192" s="24"/>
      <c r="B3192" s="33"/>
      <c r="C3192" s="3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  <c r="AR3192" s="21"/>
    </row>
    <row r="3193" spans="1:44">
      <c r="A3193" s="24"/>
      <c r="B3193" s="33"/>
      <c r="C3193" s="3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  <c r="AR3193" s="21"/>
    </row>
    <row r="3194" spans="1:44">
      <c r="A3194" s="24"/>
      <c r="B3194" s="33"/>
      <c r="C3194" s="3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  <c r="AR3194" s="21"/>
    </row>
    <row r="3195" spans="1:44">
      <c r="A3195" s="24"/>
      <c r="B3195" s="33"/>
      <c r="C3195" s="3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  <c r="AR3195" s="21"/>
    </row>
    <row r="3196" spans="1:44">
      <c r="A3196" s="24"/>
      <c r="B3196" s="33"/>
      <c r="C3196" s="3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  <c r="AR3196" s="21"/>
    </row>
    <row r="3197" spans="1:44">
      <c r="A3197" s="24"/>
      <c r="B3197" s="33"/>
      <c r="C3197" s="3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  <c r="AR3197" s="21"/>
    </row>
    <row r="3198" spans="1:44">
      <c r="A3198" s="24"/>
      <c r="B3198" s="33"/>
      <c r="C3198" s="3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  <c r="AQ3198" s="24"/>
      <c r="AR3198" s="21"/>
    </row>
    <row r="3199" spans="1:44">
      <c r="A3199" s="24"/>
      <c r="B3199" s="33"/>
      <c r="C3199" s="3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  <c r="AQ3199" s="24"/>
      <c r="AR3199" s="21"/>
    </row>
    <row r="3200" spans="1:44">
      <c r="A3200" s="24"/>
      <c r="B3200" s="33"/>
      <c r="C3200" s="3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  <c r="AQ3200" s="24"/>
      <c r="AR3200" s="21"/>
    </row>
    <row r="3201" spans="1:44">
      <c r="A3201" s="24"/>
      <c r="B3201" s="33"/>
      <c r="C3201" s="3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  <c r="AR3201" s="21"/>
    </row>
    <row r="3202" spans="1:44">
      <c r="A3202" s="24"/>
      <c r="B3202" s="33"/>
      <c r="C3202" s="3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  <c r="AQ3202" s="24"/>
      <c r="AR3202" s="21"/>
    </row>
    <row r="3203" spans="1:44">
      <c r="A3203" s="24"/>
      <c r="B3203" s="33"/>
      <c r="C3203" s="3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  <c r="AQ3203" s="24"/>
      <c r="AR3203" s="21"/>
    </row>
    <row r="3204" spans="1:44">
      <c r="A3204" s="24"/>
      <c r="B3204" s="33"/>
      <c r="C3204" s="3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1"/>
    </row>
    <row r="3205" spans="1:44">
      <c r="A3205" s="24"/>
      <c r="B3205" s="33"/>
      <c r="C3205" s="3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  <c r="AR3205" s="21"/>
    </row>
    <row r="3206" spans="1:44">
      <c r="A3206" s="24"/>
      <c r="B3206" s="33"/>
      <c r="C3206" s="3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  <c r="AR3206" s="21"/>
    </row>
    <row r="3207" spans="1:44">
      <c r="A3207" s="24"/>
      <c r="B3207" s="33"/>
      <c r="C3207" s="3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  <c r="AR3207" s="21"/>
    </row>
    <row r="3208" spans="1:44">
      <c r="A3208" s="24"/>
      <c r="B3208" s="33"/>
      <c r="C3208" s="3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1"/>
    </row>
    <row r="3209" spans="1:44">
      <c r="A3209" s="24"/>
      <c r="B3209" s="33"/>
      <c r="C3209" s="3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  <c r="AQ3209" s="24"/>
      <c r="AR3209" s="21"/>
    </row>
    <row r="3210" spans="1:44">
      <c r="A3210" s="24"/>
      <c r="B3210" s="33"/>
      <c r="C3210" s="3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  <c r="AR3210" s="21"/>
    </row>
    <row r="3211" spans="1:44">
      <c r="A3211" s="24"/>
      <c r="B3211" s="33"/>
      <c r="C3211" s="3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  <c r="AR3211" s="21"/>
    </row>
    <row r="3212" spans="1:44">
      <c r="A3212" s="24"/>
      <c r="B3212" s="33"/>
      <c r="C3212" s="3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  <c r="AQ3212" s="24"/>
      <c r="AR3212" s="21"/>
    </row>
    <row r="3213" spans="1:44">
      <c r="A3213" s="24"/>
      <c r="B3213" s="33"/>
      <c r="C3213" s="3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  <c r="AR3213" s="21"/>
    </row>
    <row r="3214" spans="1:44">
      <c r="A3214" s="24"/>
      <c r="B3214" s="33"/>
      <c r="C3214" s="3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  <c r="AR3214" s="21"/>
    </row>
    <row r="3215" spans="1:44">
      <c r="A3215" s="24"/>
      <c r="B3215" s="33"/>
      <c r="C3215" s="3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  <c r="AR3215" s="21"/>
    </row>
    <row r="3216" spans="1:44">
      <c r="A3216" s="24"/>
      <c r="B3216" s="33"/>
      <c r="C3216" s="3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  <c r="AR3216" s="21"/>
    </row>
    <row r="3217" spans="1:44">
      <c r="A3217" s="24"/>
      <c r="B3217" s="33"/>
      <c r="C3217" s="3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  <c r="AQ3217" s="24"/>
      <c r="AR3217" s="21"/>
    </row>
    <row r="3218" spans="1:44">
      <c r="A3218" s="24"/>
      <c r="B3218" s="33"/>
      <c r="C3218" s="3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  <c r="AQ3218" s="24"/>
      <c r="AR3218" s="21"/>
    </row>
    <row r="3219" spans="1:44">
      <c r="A3219" s="24"/>
      <c r="B3219" s="33"/>
      <c r="C3219" s="3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1"/>
    </row>
    <row r="3220" spans="1:44">
      <c r="A3220" s="24"/>
      <c r="B3220" s="33"/>
      <c r="C3220" s="3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  <c r="AR3220" s="21"/>
    </row>
    <row r="3221" spans="1:44">
      <c r="A3221" s="24"/>
      <c r="B3221" s="33"/>
      <c r="C3221" s="3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/>
      <c r="AR3221" s="21"/>
    </row>
    <row r="3222" spans="1:44">
      <c r="A3222" s="24"/>
      <c r="B3222" s="33"/>
      <c r="C3222" s="3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  <c r="AQ3222" s="24"/>
      <c r="AR3222" s="21"/>
    </row>
    <row r="3223" spans="1:44">
      <c r="A3223" s="24"/>
      <c r="B3223" s="33"/>
      <c r="C3223" s="3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1"/>
    </row>
    <row r="3224" spans="1:44">
      <c r="A3224" s="24"/>
      <c r="B3224" s="33"/>
      <c r="C3224" s="3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  <c r="AR3224" s="21"/>
    </row>
    <row r="3225" spans="1:44">
      <c r="A3225" s="24"/>
      <c r="B3225" s="33"/>
      <c r="C3225" s="3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  <c r="AR3225" s="21"/>
    </row>
    <row r="3226" spans="1:44">
      <c r="A3226" s="24"/>
      <c r="B3226" s="33"/>
      <c r="C3226" s="3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  <c r="AR3226" s="21"/>
    </row>
    <row r="3227" spans="1:44">
      <c r="A3227" s="24"/>
      <c r="B3227" s="33"/>
      <c r="C3227" s="3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  <c r="AR3227" s="21"/>
    </row>
    <row r="3228" spans="1:44">
      <c r="A3228" s="24"/>
      <c r="B3228" s="33"/>
      <c r="C3228" s="3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  <c r="AR3228" s="21"/>
    </row>
    <row r="3229" spans="1:44">
      <c r="A3229" s="24"/>
      <c r="B3229" s="33"/>
      <c r="C3229" s="3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/>
      <c r="AR3229" s="21"/>
    </row>
    <row r="3230" spans="1:44">
      <c r="A3230" s="24"/>
      <c r="B3230" s="33"/>
      <c r="C3230" s="3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  <c r="AQ3230" s="24"/>
      <c r="AR3230" s="21"/>
    </row>
    <row r="3231" spans="1:44">
      <c r="A3231" s="24"/>
      <c r="B3231" s="33"/>
      <c r="C3231" s="3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  <c r="AR3231" s="21"/>
    </row>
    <row r="3232" spans="1:44">
      <c r="A3232" s="24"/>
      <c r="B3232" s="33"/>
      <c r="C3232" s="3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1"/>
    </row>
    <row r="3233" spans="1:44">
      <c r="A3233" s="24"/>
      <c r="B3233" s="33"/>
      <c r="C3233" s="3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  <c r="AQ3233" s="24"/>
      <c r="AR3233" s="21"/>
    </row>
    <row r="3234" spans="1:44">
      <c r="A3234" s="24"/>
      <c r="B3234" s="33"/>
      <c r="C3234" s="3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  <c r="AR3234" s="21"/>
    </row>
    <row r="3235" spans="1:44">
      <c r="A3235" s="24"/>
      <c r="B3235" s="33"/>
      <c r="C3235" s="3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  <c r="AQ3235" s="24"/>
      <c r="AR3235" s="21"/>
    </row>
    <row r="3236" spans="1:44">
      <c r="A3236" s="24"/>
      <c r="B3236" s="33"/>
      <c r="C3236" s="3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  <c r="AR3236" s="21"/>
    </row>
    <row r="3237" spans="1:44">
      <c r="A3237" s="24"/>
      <c r="B3237" s="33"/>
      <c r="C3237" s="3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  <c r="AR3237" s="21"/>
    </row>
    <row r="3238" spans="1:44">
      <c r="A3238" s="24"/>
      <c r="B3238" s="33"/>
      <c r="C3238" s="3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1"/>
    </row>
    <row r="3239" spans="1:44">
      <c r="A3239" s="24"/>
      <c r="B3239" s="33"/>
      <c r="C3239" s="3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  <c r="AR3239" s="21"/>
    </row>
    <row r="3240" spans="1:44">
      <c r="A3240" s="24"/>
      <c r="B3240" s="33"/>
      <c r="C3240" s="3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1"/>
    </row>
    <row r="3241" spans="1:44">
      <c r="A3241" s="24"/>
      <c r="B3241" s="33"/>
      <c r="C3241" s="3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  <c r="AR3241" s="21"/>
    </row>
    <row r="3242" spans="1:44">
      <c r="A3242" s="24"/>
      <c r="B3242" s="33"/>
      <c r="C3242" s="3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1"/>
    </row>
    <row r="3243" spans="1:44">
      <c r="A3243" s="24"/>
      <c r="B3243" s="33"/>
      <c r="C3243" s="3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  <c r="AQ3243" s="24"/>
      <c r="AR3243" s="21"/>
    </row>
    <row r="3244" spans="1:44">
      <c r="A3244" s="24"/>
      <c r="B3244" s="33"/>
      <c r="C3244" s="3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1"/>
    </row>
    <row r="3245" spans="1:44">
      <c r="A3245" s="24"/>
      <c r="B3245" s="33"/>
      <c r="C3245" s="3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21"/>
    </row>
    <row r="3246" spans="1:44">
      <c r="A3246" s="24"/>
      <c r="B3246" s="33"/>
      <c r="C3246" s="3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1"/>
    </row>
    <row r="3247" spans="1:44">
      <c r="A3247" s="24"/>
      <c r="B3247" s="33"/>
      <c r="C3247" s="3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  <c r="AR3247" s="21"/>
    </row>
    <row r="3248" spans="1:44">
      <c r="A3248" s="24"/>
      <c r="B3248" s="33"/>
      <c r="C3248" s="3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1"/>
    </row>
    <row r="3249" spans="1:44">
      <c r="A3249" s="24"/>
      <c r="B3249" s="33"/>
      <c r="C3249" s="3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  <c r="AQ3249" s="24"/>
      <c r="AR3249" s="21"/>
    </row>
    <row r="3250" spans="1:44">
      <c r="A3250" s="24"/>
      <c r="B3250" s="33"/>
      <c r="C3250" s="3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1"/>
    </row>
    <row r="3251" spans="1:44">
      <c r="A3251" s="24"/>
      <c r="B3251" s="33"/>
      <c r="C3251" s="3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1"/>
    </row>
    <row r="3252" spans="1:44">
      <c r="A3252" s="24"/>
      <c r="B3252" s="33"/>
      <c r="C3252" s="3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1"/>
    </row>
    <row r="3253" spans="1:44">
      <c r="A3253" s="24"/>
      <c r="B3253" s="33"/>
      <c r="C3253" s="3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1"/>
    </row>
    <row r="3254" spans="1:44">
      <c r="A3254" s="24"/>
      <c r="B3254" s="33"/>
      <c r="C3254" s="3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1"/>
    </row>
    <row r="3255" spans="1:44">
      <c r="A3255" s="24"/>
      <c r="B3255" s="33"/>
      <c r="C3255" s="3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1"/>
    </row>
    <row r="3256" spans="1:44">
      <c r="A3256" s="24"/>
      <c r="B3256" s="33"/>
      <c r="C3256" s="3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1"/>
    </row>
    <row r="3257" spans="1:44">
      <c r="A3257" s="24"/>
      <c r="B3257" s="33"/>
      <c r="C3257" s="3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1"/>
    </row>
    <row r="3258" spans="1:44">
      <c r="A3258" s="24"/>
      <c r="B3258" s="33"/>
      <c r="C3258" s="3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1"/>
    </row>
    <row r="3259" spans="1:44">
      <c r="A3259" s="24"/>
      <c r="B3259" s="33"/>
      <c r="C3259" s="3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1"/>
    </row>
    <row r="3260" spans="1:44">
      <c r="A3260" s="24"/>
      <c r="B3260" s="33"/>
      <c r="C3260" s="3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1"/>
    </row>
    <row r="3261" spans="1:44">
      <c r="A3261" s="24"/>
      <c r="B3261" s="33"/>
      <c r="C3261" s="3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1"/>
    </row>
    <row r="3262" spans="1:44">
      <c r="A3262" s="24"/>
      <c r="B3262" s="33"/>
      <c r="C3262" s="3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1"/>
    </row>
    <row r="3263" spans="1:44">
      <c r="A3263" s="24"/>
      <c r="B3263" s="33"/>
      <c r="C3263" s="3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1"/>
    </row>
    <row r="3264" spans="1:44">
      <c r="A3264" s="24"/>
      <c r="B3264" s="33"/>
      <c r="C3264" s="3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1"/>
    </row>
    <row r="3265" spans="1:44">
      <c r="A3265" s="24"/>
      <c r="B3265" s="33"/>
      <c r="C3265" s="3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1"/>
    </row>
    <row r="3266" spans="1:44">
      <c r="A3266" s="24"/>
      <c r="B3266" s="33"/>
      <c r="C3266" s="3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1"/>
    </row>
    <row r="3267" spans="1:44">
      <c r="A3267" s="24"/>
      <c r="B3267" s="33"/>
      <c r="C3267" s="3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1"/>
    </row>
    <row r="3268" spans="1:44">
      <c r="A3268" s="24"/>
      <c r="B3268" s="33"/>
      <c r="C3268" s="3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1"/>
    </row>
    <row r="3269" spans="1:44">
      <c r="A3269" s="24"/>
      <c r="B3269" s="33"/>
      <c r="C3269" s="3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1"/>
    </row>
    <row r="3270" spans="1:44">
      <c r="A3270" s="24"/>
      <c r="B3270" s="33"/>
      <c r="C3270" s="3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1"/>
    </row>
    <row r="3271" spans="1:44">
      <c r="A3271" s="24"/>
      <c r="B3271" s="33"/>
      <c r="C3271" s="3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1"/>
    </row>
    <row r="3272" spans="1:44">
      <c r="A3272" s="24"/>
      <c r="B3272" s="33"/>
      <c r="C3272" s="3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1"/>
    </row>
    <row r="3273" spans="1:44">
      <c r="A3273" s="24"/>
      <c r="B3273" s="33"/>
      <c r="C3273" s="3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1"/>
    </row>
    <row r="3274" spans="1:44">
      <c r="A3274" s="24"/>
      <c r="B3274" s="33"/>
      <c r="C3274" s="3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1"/>
    </row>
    <row r="3275" spans="1:44">
      <c r="A3275" s="24"/>
      <c r="B3275" s="33"/>
      <c r="C3275" s="3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1"/>
    </row>
    <row r="3276" spans="1:44">
      <c r="A3276" s="24"/>
      <c r="B3276" s="33"/>
      <c r="C3276" s="3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1"/>
    </row>
    <row r="3277" spans="1:44">
      <c r="A3277" s="24"/>
      <c r="B3277" s="33"/>
      <c r="C3277" s="3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1"/>
    </row>
    <row r="3278" spans="1:44">
      <c r="A3278" s="24"/>
      <c r="B3278" s="33"/>
      <c r="C3278" s="3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1"/>
    </row>
    <row r="3279" spans="1:44">
      <c r="A3279" s="24"/>
      <c r="B3279" s="33"/>
      <c r="C3279" s="3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1"/>
    </row>
    <row r="3280" spans="1:44">
      <c r="A3280" s="24"/>
      <c r="B3280" s="33"/>
      <c r="C3280" s="3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1"/>
    </row>
    <row r="3281" spans="1:44">
      <c r="A3281" s="24"/>
      <c r="B3281" s="33"/>
      <c r="C3281" s="3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1"/>
    </row>
    <row r="3282" spans="1:44">
      <c r="A3282" s="24"/>
      <c r="B3282" s="33"/>
      <c r="C3282" s="3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1"/>
    </row>
    <row r="3283" spans="1:44">
      <c r="A3283" s="24"/>
      <c r="B3283" s="33"/>
      <c r="C3283" s="3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1"/>
    </row>
    <row r="3284" spans="1:44">
      <c r="A3284" s="24"/>
      <c r="B3284" s="33"/>
      <c r="C3284" s="3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1"/>
    </row>
    <row r="3285" spans="1:44">
      <c r="A3285" s="24"/>
      <c r="B3285" s="33"/>
      <c r="C3285" s="3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1"/>
    </row>
    <row r="3286" spans="1:44">
      <c r="A3286" s="24"/>
      <c r="B3286" s="33"/>
      <c r="C3286" s="3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1"/>
    </row>
    <row r="3287" spans="1:44">
      <c r="A3287" s="24"/>
      <c r="B3287" s="33"/>
      <c r="C3287" s="3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1"/>
    </row>
    <row r="3288" spans="1:44">
      <c r="A3288" s="24"/>
      <c r="B3288" s="33"/>
      <c r="C3288" s="3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  <c r="AR3288" s="21"/>
    </row>
    <row r="3289" spans="1:44">
      <c r="A3289" s="24"/>
      <c r="B3289" s="33"/>
      <c r="C3289" s="3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1"/>
    </row>
    <row r="3290" spans="1:44">
      <c r="A3290" s="24"/>
      <c r="B3290" s="33"/>
      <c r="C3290" s="3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1"/>
    </row>
    <row r="3291" spans="1:44">
      <c r="A3291" s="24"/>
      <c r="B3291" s="33"/>
      <c r="C3291" s="3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1"/>
    </row>
    <row r="3292" spans="1:44">
      <c r="A3292" s="24"/>
      <c r="B3292" s="33"/>
      <c r="C3292" s="3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1"/>
    </row>
    <row r="3293" spans="1:44">
      <c r="A3293" s="24"/>
      <c r="B3293" s="33"/>
      <c r="C3293" s="3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1"/>
    </row>
    <row r="3294" spans="1:44">
      <c r="A3294" s="24"/>
      <c r="B3294" s="33"/>
      <c r="C3294" s="3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1"/>
    </row>
    <row r="3295" spans="1:44">
      <c r="A3295" s="24"/>
      <c r="B3295" s="33"/>
      <c r="C3295" s="3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1"/>
    </row>
    <row r="3296" spans="1:44">
      <c r="A3296" s="24"/>
      <c r="B3296" s="33"/>
      <c r="C3296" s="3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1"/>
    </row>
    <row r="3297" spans="1:44">
      <c r="A3297" s="24"/>
      <c r="B3297" s="33"/>
      <c r="C3297" s="3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1"/>
    </row>
    <row r="3298" spans="1:44">
      <c r="A3298" s="24"/>
      <c r="B3298" s="33"/>
      <c r="C3298" s="3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1"/>
    </row>
    <row r="3299" spans="1:44">
      <c r="A3299" s="24"/>
      <c r="B3299" s="33"/>
      <c r="C3299" s="3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1"/>
    </row>
    <row r="3300" spans="1:44">
      <c r="A3300" s="24"/>
      <c r="B3300" s="33"/>
      <c r="C3300" s="3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1"/>
    </row>
    <row r="3301" spans="1:44">
      <c r="A3301" s="24"/>
      <c r="B3301" s="33"/>
      <c r="C3301" s="3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1"/>
    </row>
    <row r="3302" spans="1:44">
      <c r="A3302" s="24"/>
      <c r="B3302" s="33"/>
      <c r="C3302" s="3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1"/>
    </row>
    <row r="3303" spans="1:44">
      <c r="A3303" s="24"/>
      <c r="B3303" s="33"/>
      <c r="C3303" s="3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1"/>
    </row>
    <row r="3304" spans="1:44">
      <c r="A3304" s="24"/>
      <c r="B3304" s="33"/>
      <c r="C3304" s="3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1"/>
    </row>
    <row r="3305" spans="1:44">
      <c r="A3305" s="24"/>
      <c r="B3305" s="33"/>
      <c r="C3305" s="3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21"/>
    </row>
    <row r="3306" spans="1:44">
      <c r="A3306" s="24"/>
      <c r="B3306" s="33"/>
      <c r="C3306" s="3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1"/>
    </row>
    <row r="3307" spans="1:44">
      <c r="A3307" s="24"/>
      <c r="B3307" s="33"/>
      <c r="C3307" s="3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1"/>
    </row>
    <row r="3308" spans="1:44">
      <c r="A3308" s="24"/>
      <c r="B3308" s="33"/>
      <c r="C3308" s="3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  <c r="AR3308" s="21"/>
    </row>
    <row r="3309" spans="1:44">
      <c r="A3309" s="24"/>
      <c r="B3309" s="33"/>
      <c r="C3309" s="3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1"/>
    </row>
    <row r="3310" spans="1:44">
      <c r="A3310" s="24"/>
      <c r="B3310" s="33"/>
      <c r="C3310" s="3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1"/>
    </row>
    <row r="3311" spans="1:44">
      <c r="A3311" s="24"/>
      <c r="B3311" s="33"/>
      <c r="C3311" s="3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21"/>
    </row>
    <row r="3312" spans="1:44">
      <c r="A3312" s="24"/>
      <c r="B3312" s="33"/>
      <c r="C3312" s="3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1"/>
    </row>
    <row r="3313" spans="1:44">
      <c r="A3313" s="24"/>
      <c r="B3313" s="33"/>
      <c r="C3313" s="3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1"/>
    </row>
    <row r="3314" spans="1:44">
      <c r="A3314" s="24"/>
      <c r="B3314" s="33"/>
      <c r="C3314" s="3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1"/>
    </row>
    <row r="3315" spans="1:44">
      <c r="A3315" s="24"/>
      <c r="B3315" s="33"/>
      <c r="C3315" s="3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1"/>
    </row>
    <row r="3316" spans="1:44">
      <c r="A3316" s="24"/>
      <c r="B3316" s="33"/>
      <c r="C3316" s="3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1"/>
    </row>
    <row r="3317" spans="1:44">
      <c r="A3317" s="24"/>
      <c r="B3317" s="33"/>
      <c r="C3317" s="3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1"/>
    </row>
    <row r="3318" spans="1:44">
      <c r="A3318" s="24"/>
      <c r="B3318" s="33"/>
      <c r="C3318" s="3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1"/>
    </row>
    <row r="3319" spans="1:44">
      <c r="A3319" s="24"/>
      <c r="B3319" s="33"/>
      <c r="C3319" s="3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1"/>
    </row>
    <row r="3320" spans="1:44">
      <c r="A3320" s="24"/>
      <c r="B3320" s="33"/>
      <c r="C3320" s="3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1"/>
    </row>
    <row r="3321" spans="1:44">
      <c r="A3321" s="24"/>
      <c r="B3321" s="33"/>
      <c r="C3321" s="3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21"/>
    </row>
    <row r="3322" spans="1:44">
      <c r="A3322" s="24"/>
      <c r="B3322" s="33"/>
      <c r="C3322" s="3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1"/>
    </row>
    <row r="3323" spans="1:44">
      <c r="A3323" s="24"/>
      <c r="B3323" s="33"/>
      <c r="C3323" s="3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1"/>
    </row>
    <row r="3324" spans="1:44">
      <c r="A3324" s="24"/>
      <c r="B3324" s="33"/>
      <c r="C3324" s="3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1"/>
    </row>
    <row r="3325" spans="1:44">
      <c r="A3325" s="24"/>
      <c r="B3325" s="33"/>
      <c r="C3325" s="3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21"/>
    </row>
    <row r="3326" spans="1:44">
      <c r="A3326" s="24"/>
      <c r="B3326" s="33"/>
      <c r="C3326" s="3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21"/>
    </row>
    <row r="3327" spans="1:44">
      <c r="A3327" s="24"/>
      <c r="B3327" s="33"/>
      <c r="C3327" s="3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  <c r="AR3327" s="21"/>
    </row>
    <row r="3328" spans="1:44">
      <c r="A3328" s="24"/>
      <c r="B3328" s="33"/>
      <c r="C3328" s="3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21"/>
    </row>
    <row r="3329" spans="1:44">
      <c r="A3329" s="24"/>
      <c r="B3329" s="33"/>
      <c r="C3329" s="3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1"/>
    </row>
    <row r="3330" spans="1:44">
      <c r="A3330" s="24"/>
      <c r="B3330" s="33"/>
      <c r="C3330" s="3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21"/>
    </row>
    <row r="3331" spans="1:44">
      <c r="A3331" s="24"/>
      <c r="B3331" s="33"/>
      <c r="C3331" s="3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1"/>
    </row>
    <row r="3332" spans="1:44">
      <c r="A3332" s="24"/>
      <c r="B3332" s="33"/>
      <c r="C3332" s="3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21"/>
    </row>
    <row r="3333" spans="1:44">
      <c r="A3333" s="24"/>
      <c r="B3333" s="33"/>
      <c r="C3333" s="3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1"/>
    </row>
    <row r="3334" spans="1:44">
      <c r="A3334" s="24"/>
      <c r="B3334" s="33"/>
      <c r="C3334" s="3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21"/>
    </row>
    <row r="3335" spans="1:44">
      <c r="A3335" s="24"/>
      <c r="B3335" s="33"/>
      <c r="C3335" s="3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1"/>
    </row>
    <row r="3336" spans="1:44">
      <c r="A3336" s="24"/>
      <c r="B3336" s="33"/>
      <c r="C3336" s="3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21"/>
    </row>
    <row r="3337" spans="1:44">
      <c r="A3337" s="24"/>
      <c r="B3337" s="33"/>
      <c r="C3337" s="3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1"/>
    </row>
    <row r="3338" spans="1:44">
      <c r="A3338" s="24"/>
      <c r="B3338" s="33"/>
      <c r="C3338" s="3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21"/>
    </row>
    <row r="3339" spans="1:44">
      <c r="A3339" s="24"/>
      <c r="B3339" s="33"/>
      <c r="C3339" s="3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1"/>
    </row>
    <row r="3340" spans="1:44">
      <c r="A3340" s="24"/>
      <c r="B3340" s="33"/>
      <c r="C3340" s="3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  <c r="AR3340" s="21"/>
    </row>
    <row r="3341" spans="1:44">
      <c r="A3341" s="24"/>
      <c r="B3341" s="33"/>
      <c r="C3341" s="3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1"/>
    </row>
    <row r="3342" spans="1:44">
      <c r="A3342" s="24"/>
      <c r="B3342" s="33"/>
      <c r="C3342" s="3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1"/>
    </row>
    <row r="3343" spans="1:44">
      <c r="A3343" s="24"/>
      <c r="B3343" s="33"/>
      <c r="C3343" s="3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21"/>
    </row>
    <row r="3344" spans="1:44">
      <c r="A3344" s="24"/>
      <c r="B3344" s="33"/>
      <c r="C3344" s="3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1"/>
    </row>
    <row r="3345" spans="1:44">
      <c r="A3345" s="24"/>
      <c r="B3345" s="33"/>
      <c r="C3345" s="3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  <c r="AR3345" s="21"/>
    </row>
    <row r="3346" spans="1:44">
      <c r="A3346" s="24"/>
      <c r="B3346" s="33"/>
      <c r="C3346" s="3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1"/>
    </row>
    <row r="3347" spans="1:44">
      <c r="A3347" s="24"/>
      <c r="B3347" s="33"/>
      <c r="C3347" s="3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1"/>
    </row>
    <row r="3348" spans="1:44">
      <c r="A3348" s="24"/>
      <c r="B3348" s="33"/>
      <c r="C3348" s="3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1"/>
    </row>
    <row r="3349" spans="1:44">
      <c r="A3349" s="24"/>
      <c r="B3349" s="33"/>
      <c r="C3349" s="3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  <c r="AR3349" s="21"/>
    </row>
    <row r="3350" spans="1:44">
      <c r="A3350" s="24"/>
      <c r="B3350" s="33"/>
      <c r="C3350" s="3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  <c r="AR3350" s="21"/>
    </row>
    <row r="3351" spans="1:44">
      <c r="A3351" s="24"/>
      <c r="B3351" s="33"/>
      <c r="C3351" s="3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1"/>
    </row>
    <row r="3352" spans="1:44">
      <c r="A3352" s="24"/>
      <c r="B3352" s="33"/>
      <c r="C3352" s="3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1"/>
    </row>
    <row r="3353" spans="1:44">
      <c r="A3353" s="24"/>
      <c r="B3353" s="33"/>
      <c r="C3353" s="3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1"/>
    </row>
    <row r="3354" spans="1:44">
      <c r="A3354" s="24"/>
      <c r="B3354" s="33"/>
      <c r="C3354" s="3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  <c r="AR3354" s="21"/>
    </row>
    <row r="3355" spans="1:44">
      <c r="A3355" s="24"/>
      <c r="B3355" s="33"/>
      <c r="C3355" s="3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21"/>
    </row>
    <row r="3356" spans="1:44">
      <c r="A3356" s="24"/>
      <c r="B3356" s="33"/>
      <c r="C3356" s="3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  <c r="AR3356" s="21"/>
    </row>
    <row r="3357" spans="1:44">
      <c r="A3357" s="24"/>
      <c r="B3357" s="33"/>
      <c r="C3357" s="3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  <c r="AR3357" s="21"/>
    </row>
    <row r="3358" spans="1:44">
      <c r="A3358" s="24"/>
      <c r="B3358" s="33"/>
      <c r="C3358" s="3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  <c r="AR3358" s="21"/>
    </row>
    <row r="3359" spans="1:44">
      <c r="A3359" s="24"/>
      <c r="B3359" s="33"/>
      <c r="C3359" s="3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  <c r="AR3359" s="21"/>
    </row>
    <row r="3360" spans="1:44">
      <c r="A3360" s="24"/>
      <c r="B3360" s="33"/>
      <c r="C3360" s="3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  <c r="AR3360" s="21"/>
    </row>
    <row r="3361" spans="1:44">
      <c r="A3361" s="24"/>
      <c r="B3361" s="33"/>
      <c r="C3361" s="3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  <c r="AR3361" s="21"/>
    </row>
    <row r="3362" spans="1:44">
      <c r="A3362" s="24"/>
      <c r="B3362" s="33"/>
      <c r="C3362" s="3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1"/>
    </row>
    <row r="3363" spans="1:44">
      <c r="A3363" s="24"/>
      <c r="B3363" s="33"/>
      <c r="C3363" s="3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  <c r="AR3363" s="21"/>
    </row>
    <row r="3364" spans="1:44">
      <c r="A3364" s="24"/>
      <c r="B3364" s="33"/>
      <c r="C3364" s="3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  <c r="AR3364" s="21"/>
    </row>
    <row r="3365" spans="1:44">
      <c r="A3365" s="24"/>
      <c r="B3365" s="33"/>
      <c r="C3365" s="3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  <c r="AR3365" s="21"/>
    </row>
    <row r="3366" spans="1:44">
      <c r="A3366" s="24"/>
      <c r="B3366" s="33"/>
      <c r="C3366" s="3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  <c r="AR3366" s="21"/>
    </row>
    <row r="3367" spans="1:44">
      <c r="A3367" s="24"/>
      <c r="B3367" s="33"/>
      <c r="C3367" s="3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  <c r="AR3367" s="21"/>
    </row>
    <row r="3368" spans="1:44">
      <c r="A3368" s="24"/>
      <c r="B3368" s="33"/>
      <c r="C3368" s="3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  <c r="AR3368" s="21"/>
    </row>
    <row r="3369" spans="1:44">
      <c r="A3369" s="24"/>
      <c r="B3369" s="33"/>
      <c r="C3369" s="3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  <c r="AR3369" s="21"/>
    </row>
    <row r="3370" spans="1:44">
      <c r="A3370" s="24"/>
      <c r="B3370" s="33"/>
      <c r="C3370" s="3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1"/>
    </row>
    <row r="3371" spans="1:44">
      <c r="A3371" s="24"/>
      <c r="B3371" s="33"/>
      <c r="C3371" s="3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  <c r="AR3371" s="21"/>
    </row>
    <row r="3372" spans="1:44">
      <c r="A3372" s="24"/>
      <c r="B3372" s="33"/>
      <c r="C3372" s="3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  <c r="AR3372" s="21"/>
    </row>
    <row r="3373" spans="1:44">
      <c r="A3373" s="24"/>
      <c r="B3373" s="33"/>
      <c r="C3373" s="3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1"/>
    </row>
    <row r="3374" spans="1:44">
      <c r="A3374" s="24"/>
      <c r="B3374" s="33"/>
      <c r="C3374" s="3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  <c r="AR3374" s="21"/>
    </row>
    <row r="3375" spans="1:44">
      <c r="A3375" s="24"/>
      <c r="B3375" s="33"/>
      <c r="C3375" s="3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  <c r="AR3375" s="21"/>
    </row>
    <row r="3376" spans="1:44">
      <c r="A3376" s="24"/>
      <c r="B3376" s="33"/>
      <c r="C3376" s="3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  <c r="AR3376" s="21"/>
    </row>
    <row r="3377" spans="1:44">
      <c r="A3377" s="24"/>
      <c r="B3377" s="33"/>
      <c r="C3377" s="3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1"/>
    </row>
    <row r="3378" spans="1:44">
      <c r="A3378" s="24"/>
      <c r="B3378" s="33"/>
      <c r="C3378" s="3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  <c r="AR3378" s="21"/>
    </row>
    <row r="3379" spans="1:44">
      <c r="A3379" s="24"/>
      <c r="B3379" s="33"/>
      <c r="C3379" s="3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1"/>
    </row>
    <row r="3380" spans="1:44">
      <c r="A3380" s="24"/>
      <c r="B3380" s="33"/>
      <c r="C3380" s="3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  <c r="AR3380" s="21"/>
    </row>
    <row r="3381" spans="1:44">
      <c r="A3381" s="24"/>
      <c r="B3381" s="33"/>
      <c r="C3381" s="3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  <c r="AR3381" s="21"/>
    </row>
    <row r="3382" spans="1:44">
      <c r="A3382" s="24"/>
      <c r="B3382" s="33"/>
      <c r="C3382" s="3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  <c r="AR3382" s="21"/>
    </row>
    <row r="3383" spans="1:44">
      <c r="A3383" s="24"/>
      <c r="B3383" s="33"/>
      <c r="C3383" s="3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4"/>
      <c r="AR3383" s="21"/>
    </row>
    <row r="3384" spans="1:44">
      <c r="A3384" s="24"/>
      <c r="B3384" s="33"/>
      <c r="C3384" s="3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  <c r="AR3384" s="21"/>
    </row>
    <row r="3385" spans="1:44">
      <c r="A3385" s="24"/>
      <c r="B3385" s="33"/>
      <c r="C3385" s="3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1"/>
    </row>
    <row r="3386" spans="1:44">
      <c r="A3386" s="24"/>
      <c r="B3386" s="33"/>
      <c r="C3386" s="3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1"/>
    </row>
    <row r="3387" spans="1:44">
      <c r="A3387" s="24"/>
      <c r="B3387" s="33"/>
      <c r="C3387" s="3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1"/>
    </row>
    <row r="3388" spans="1:44">
      <c r="A3388" s="24"/>
      <c r="B3388" s="33"/>
      <c r="C3388" s="3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1"/>
    </row>
    <row r="3389" spans="1:44">
      <c r="A3389" s="24"/>
      <c r="B3389" s="33"/>
      <c r="C3389" s="3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  <c r="AQ3389" s="24"/>
      <c r="AR3389" s="21"/>
    </row>
    <row r="3390" spans="1:44">
      <c r="A3390" s="24"/>
      <c r="B3390" s="33"/>
      <c r="C3390" s="3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  <c r="AR3390" s="21"/>
    </row>
    <row r="3391" spans="1:44">
      <c r="A3391" s="24"/>
      <c r="B3391" s="33"/>
      <c r="C3391" s="3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  <c r="AR3391" s="21"/>
    </row>
    <row r="3392" spans="1:44">
      <c r="A3392" s="24"/>
      <c r="B3392" s="33"/>
      <c r="C3392" s="3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  <c r="AQ3392" s="24"/>
      <c r="AR3392" s="21"/>
    </row>
    <row r="3393" spans="1:44">
      <c r="A3393" s="24"/>
      <c r="B3393" s="33"/>
      <c r="C3393" s="3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  <c r="AR3393" s="21"/>
    </row>
    <row r="3394" spans="1:44">
      <c r="A3394" s="24"/>
      <c r="B3394" s="33"/>
      <c r="C3394" s="3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  <c r="AR3394" s="21"/>
    </row>
    <row r="3395" spans="1:44">
      <c r="A3395" s="24"/>
      <c r="B3395" s="33"/>
      <c r="C3395" s="3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21"/>
    </row>
    <row r="3396" spans="1:44">
      <c r="A3396" s="24"/>
      <c r="B3396" s="33"/>
      <c r="C3396" s="3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  <c r="AR3396" s="21"/>
    </row>
    <row r="3397" spans="1:44">
      <c r="A3397" s="24"/>
      <c r="B3397" s="33"/>
      <c r="C3397" s="34"/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  <c r="AR3397" s="21"/>
    </row>
    <row r="3398" spans="1:44">
      <c r="A3398" s="24"/>
      <c r="B3398" s="33"/>
      <c r="C3398" s="34"/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  <c r="AR3398" s="21"/>
    </row>
    <row r="3399" spans="1:44">
      <c r="A3399" s="24"/>
      <c r="B3399" s="33"/>
      <c r="C3399" s="34"/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  <c r="AR3399" s="21"/>
    </row>
    <row r="3400" spans="1:44">
      <c r="A3400" s="24"/>
      <c r="B3400" s="33"/>
      <c r="C3400" s="34"/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  <c r="AQ3400" s="24"/>
      <c r="AR3400" s="21"/>
    </row>
    <row r="3401" spans="1:44">
      <c r="A3401" s="24"/>
      <c r="B3401" s="33"/>
      <c r="C3401" s="34"/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  <c r="AR3401" s="21"/>
    </row>
    <row r="3402" spans="1:44">
      <c r="A3402" s="24"/>
      <c r="B3402" s="33"/>
      <c r="C3402" s="34"/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  <c r="AR3402" s="21"/>
    </row>
    <row r="3403" spans="1:44">
      <c r="A3403" s="24"/>
      <c r="B3403" s="33"/>
      <c r="C3403" s="34"/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  <c r="AR3403" s="21"/>
    </row>
    <row r="3404" spans="1:44">
      <c r="A3404" s="24"/>
      <c r="B3404" s="33"/>
      <c r="C3404" s="34"/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  <c r="AR3404" s="21"/>
    </row>
    <row r="3405" spans="1:44">
      <c r="A3405" s="24"/>
      <c r="B3405" s="33"/>
      <c r="C3405" s="34"/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  <c r="AR3405" s="21"/>
    </row>
    <row r="3406" spans="1:44">
      <c r="A3406" s="24"/>
      <c r="B3406" s="33"/>
      <c r="C3406" s="34"/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1"/>
    </row>
    <row r="3407" spans="1:44">
      <c r="A3407" s="24"/>
      <c r="B3407" s="33"/>
      <c r="C3407" s="34"/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  <c r="AQ3407" s="24"/>
      <c r="AR3407" s="21"/>
    </row>
    <row r="3408" spans="1:44">
      <c r="A3408" s="24"/>
      <c r="B3408" s="33"/>
      <c r="C3408" s="34"/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  <c r="AR3408" s="21"/>
    </row>
    <row r="3409" spans="1:44">
      <c r="A3409" s="24"/>
      <c r="B3409" s="33"/>
      <c r="C3409" s="34"/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21"/>
    </row>
    <row r="3410" spans="1:44">
      <c r="A3410" s="24"/>
      <c r="B3410" s="33"/>
      <c r="C3410" s="34"/>
      <c r="D3410" s="24"/>
      <c r="E3410" s="24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1"/>
    </row>
    <row r="3411" spans="1:44">
      <c r="A3411" s="24"/>
      <c r="B3411" s="33"/>
      <c r="C3411" s="34"/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  <c r="AR3411" s="21"/>
    </row>
    <row r="3412" spans="1:44">
      <c r="A3412" s="24"/>
      <c r="B3412" s="33"/>
      <c r="C3412" s="34"/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1"/>
    </row>
    <row r="3413" spans="1:44">
      <c r="A3413" s="24"/>
      <c r="B3413" s="33"/>
      <c r="C3413" s="34"/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  <c r="AR3413" s="21"/>
    </row>
    <row r="3414" spans="1:44">
      <c r="A3414" s="24"/>
      <c r="B3414" s="33"/>
      <c r="C3414" s="34"/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/>
      <c r="AR3414" s="21"/>
    </row>
    <row r="3415" spans="1:44">
      <c r="A3415" s="24"/>
      <c r="B3415" s="33"/>
      <c r="C3415" s="34"/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  <c r="AR3415" s="21"/>
    </row>
    <row r="3416" spans="1:44">
      <c r="A3416" s="24"/>
      <c r="B3416" s="33"/>
      <c r="C3416" s="34"/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4"/>
      <c r="AR3416" s="21"/>
    </row>
    <row r="3417" spans="1:44">
      <c r="A3417" s="24"/>
      <c r="B3417" s="33"/>
      <c r="C3417" s="34"/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21"/>
    </row>
    <row r="3418" spans="1:44">
      <c r="A3418" s="24"/>
      <c r="B3418" s="33"/>
      <c r="C3418" s="34"/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  <c r="AQ3418" s="24"/>
      <c r="AR3418" s="21"/>
    </row>
    <row r="3419" spans="1:44">
      <c r="A3419" s="24"/>
      <c r="B3419" s="33"/>
      <c r="C3419" s="34"/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  <c r="AR3419" s="21"/>
    </row>
    <row r="3420" spans="1:44">
      <c r="A3420" s="24"/>
      <c r="B3420" s="33"/>
      <c r="C3420" s="34"/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  <c r="AR3420" s="21"/>
    </row>
    <row r="3421" spans="1:44">
      <c r="A3421" s="24"/>
      <c r="B3421" s="33"/>
      <c r="C3421" s="34"/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  <c r="AR3421" s="21"/>
    </row>
    <row r="3422" spans="1:44">
      <c r="A3422" s="24"/>
      <c r="B3422" s="33"/>
      <c r="C3422" s="34"/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  <c r="AR3422" s="21"/>
    </row>
    <row r="3423" spans="1:44">
      <c r="A3423" s="24"/>
      <c r="B3423" s="33"/>
      <c r="C3423" s="34"/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  <c r="AR3423" s="21"/>
    </row>
    <row r="3424" spans="1:44">
      <c r="A3424" s="24"/>
      <c r="B3424" s="33"/>
      <c r="C3424" s="34"/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  <c r="AR3424" s="21"/>
    </row>
    <row r="3425" spans="1:44">
      <c r="A3425" s="24"/>
      <c r="B3425" s="33"/>
      <c r="C3425" s="34"/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  <c r="AR3425" s="21"/>
    </row>
    <row r="3426" spans="1:44">
      <c r="A3426" s="24"/>
      <c r="B3426" s="33"/>
      <c r="C3426" s="34"/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/>
      <c r="AR3426" s="21"/>
    </row>
    <row r="3427" spans="1:44">
      <c r="A3427" s="24"/>
      <c r="B3427" s="33"/>
      <c r="C3427" s="34"/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  <c r="AR3427" s="21"/>
    </row>
    <row r="3428" spans="1:44">
      <c r="A3428" s="24"/>
      <c r="B3428" s="33"/>
      <c r="C3428" s="34"/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  <c r="AR3428" s="21"/>
    </row>
    <row r="3429" spans="1:44">
      <c r="A3429" s="24"/>
      <c r="B3429" s="33"/>
      <c r="C3429" s="34"/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1"/>
    </row>
    <row r="3430" spans="1:44">
      <c r="A3430" s="24"/>
      <c r="B3430" s="33"/>
      <c r="C3430" s="34"/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  <c r="AR3430" s="21"/>
    </row>
    <row r="3431" spans="1:44">
      <c r="A3431" s="24"/>
      <c r="B3431" s="33"/>
      <c r="C3431" s="34"/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  <c r="AQ3431" s="24"/>
      <c r="AR3431" s="21"/>
    </row>
    <row r="3432" spans="1:44">
      <c r="A3432" s="24"/>
      <c r="B3432" s="33"/>
      <c r="C3432" s="34"/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  <c r="AR3432" s="21"/>
    </row>
    <row r="3433" spans="1:44">
      <c r="A3433" s="24"/>
      <c r="B3433" s="33"/>
      <c r="C3433" s="34"/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  <c r="AR3433" s="21"/>
    </row>
    <row r="3434" spans="1:44">
      <c r="A3434" s="24"/>
      <c r="B3434" s="33"/>
      <c r="C3434" s="34"/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  <c r="AR3434" s="21"/>
    </row>
    <row r="3435" spans="1:44">
      <c r="A3435" s="24"/>
      <c r="B3435" s="33"/>
      <c r="C3435" s="34"/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  <c r="AR3435" s="21"/>
    </row>
    <row r="3436" spans="1:44">
      <c r="A3436" s="24"/>
      <c r="B3436" s="33"/>
      <c r="C3436" s="34"/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1"/>
    </row>
    <row r="3437" spans="1:44">
      <c r="A3437" s="24"/>
      <c r="B3437" s="33"/>
      <c r="C3437" s="34"/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  <c r="AQ3437" s="24"/>
      <c r="AR3437" s="21"/>
    </row>
    <row r="3438" spans="1:44">
      <c r="A3438" s="24"/>
      <c r="B3438" s="33"/>
      <c r="C3438" s="34"/>
      <c r="D3438" s="24"/>
      <c r="E3438" s="24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  <c r="AR3438" s="21"/>
    </row>
    <row r="3439" spans="1:44">
      <c r="A3439" s="24"/>
      <c r="B3439" s="33"/>
      <c r="C3439" s="34"/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  <c r="AR3439" s="21"/>
    </row>
    <row r="3440" spans="1:44">
      <c r="A3440" s="24"/>
      <c r="B3440" s="33"/>
      <c r="C3440" s="34"/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1"/>
    </row>
    <row r="3441" spans="1:44">
      <c r="A3441" s="24"/>
      <c r="B3441" s="33"/>
      <c r="C3441" s="34"/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/>
      <c r="AR3441" s="21"/>
    </row>
    <row r="3442" spans="1:44">
      <c r="A3442" s="24"/>
      <c r="B3442" s="33"/>
      <c r="C3442" s="34"/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1"/>
    </row>
    <row r="3443" spans="1:44">
      <c r="A3443" s="24"/>
      <c r="B3443" s="33"/>
      <c r="C3443" s="34"/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  <c r="AR3443" s="21"/>
    </row>
    <row r="3444" spans="1:44">
      <c r="A3444" s="24"/>
      <c r="B3444" s="33"/>
      <c r="C3444" s="34"/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  <c r="AR3444" s="21"/>
    </row>
    <row r="3445" spans="1:44">
      <c r="A3445" s="24"/>
      <c r="B3445" s="33"/>
      <c r="C3445" s="34"/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  <c r="AQ3445" s="24"/>
      <c r="AR3445" s="21"/>
    </row>
    <row r="3446" spans="1:44">
      <c r="A3446" s="24"/>
      <c r="B3446" s="33"/>
      <c r="C3446" s="34"/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1"/>
    </row>
    <row r="3447" spans="1:44">
      <c r="A3447" s="24"/>
      <c r="B3447" s="33"/>
      <c r="C3447" s="34"/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  <c r="AR3447" s="21"/>
    </row>
    <row r="3448" spans="1:44">
      <c r="A3448" s="24"/>
      <c r="B3448" s="33"/>
      <c r="C3448" s="34"/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1"/>
    </row>
    <row r="3449" spans="1:44">
      <c r="A3449" s="24"/>
      <c r="B3449" s="33"/>
      <c r="C3449" s="34"/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  <c r="AR3449" s="21"/>
    </row>
    <row r="3450" spans="1:44">
      <c r="A3450" s="24"/>
      <c r="B3450" s="33"/>
      <c r="C3450" s="34"/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1"/>
    </row>
    <row r="3451" spans="1:44">
      <c r="A3451" s="24"/>
      <c r="B3451" s="33"/>
      <c r="C3451" s="34"/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1"/>
    </row>
    <row r="3452" spans="1:44">
      <c r="A3452" s="24"/>
      <c r="B3452" s="33"/>
      <c r="C3452" s="34"/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1"/>
    </row>
    <row r="3453" spans="1:44">
      <c r="A3453" s="24"/>
      <c r="B3453" s="33"/>
      <c r="C3453" s="34"/>
      <c r="D3453" s="24"/>
      <c r="E3453" s="24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21"/>
    </row>
    <row r="3454" spans="1:44">
      <c r="A3454" s="24"/>
      <c r="B3454" s="33"/>
      <c r="C3454" s="34"/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1"/>
    </row>
    <row r="3455" spans="1:44">
      <c r="A3455" s="24"/>
      <c r="B3455" s="33"/>
      <c r="C3455" s="34"/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  <c r="AR3455" s="21"/>
    </row>
    <row r="3456" spans="1:44">
      <c r="A3456" s="24"/>
      <c r="B3456" s="33"/>
      <c r="C3456" s="34"/>
      <c r="D3456" s="24"/>
      <c r="E3456" s="24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1"/>
    </row>
    <row r="3457" spans="1:44">
      <c r="A3457" s="24"/>
      <c r="B3457" s="33"/>
      <c r="C3457" s="34"/>
      <c r="D3457" s="24"/>
      <c r="E3457" s="24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  <c r="AQ3457" s="24"/>
      <c r="AR3457" s="21"/>
    </row>
    <row r="3458" spans="1:44">
      <c r="A3458" s="24"/>
      <c r="B3458" s="33"/>
      <c r="C3458" s="34"/>
      <c r="D3458" s="24"/>
      <c r="E3458" s="24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1"/>
    </row>
    <row r="3459" spans="1:44">
      <c r="A3459" s="24"/>
      <c r="B3459" s="33"/>
      <c r="C3459" s="34"/>
      <c r="D3459" s="24"/>
      <c r="E3459" s="24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  <c r="AQ3459" s="24"/>
      <c r="AR3459" s="21"/>
    </row>
    <row r="3460" spans="1:44">
      <c r="A3460" s="24"/>
      <c r="B3460" s="33"/>
      <c r="C3460" s="34"/>
      <c r="D3460" s="24"/>
      <c r="E3460" s="24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1"/>
    </row>
    <row r="3461" spans="1:44">
      <c r="A3461" s="24"/>
      <c r="B3461" s="33"/>
      <c r="C3461" s="34"/>
      <c r="D3461" s="24"/>
      <c r="E3461" s="24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  <c r="AQ3461" s="24"/>
      <c r="AR3461" s="21"/>
    </row>
    <row r="3462" spans="1:44">
      <c r="A3462" s="24"/>
      <c r="B3462" s="33"/>
      <c r="C3462" s="34"/>
      <c r="D3462" s="24"/>
      <c r="E3462" s="24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21"/>
    </row>
    <row r="3463" spans="1:44">
      <c r="A3463" s="24"/>
      <c r="B3463" s="33"/>
      <c r="C3463" s="34"/>
      <c r="D3463" s="24"/>
      <c r="E3463" s="24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  <c r="AR3463" s="21"/>
    </row>
    <row r="3464" spans="1:44">
      <c r="A3464" s="24"/>
      <c r="B3464" s="33"/>
      <c r="C3464" s="34"/>
      <c r="D3464" s="24"/>
      <c r="E3464" s="24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21"/>
    </row>
    <row r="3465" spans="1:44">
      <c r="A3465" s="24"/>
      <c r="B3465" s="33"/>
      <c r="C3465" s="34"/>
      <c r="D3465" s="24"/>
      <c r="E3465" s="24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  <c r="AR3465" s="21"/>
    </row>
    <row r="3466" spans="1:44">
      <c r="A3466" s="24"/>
      <c r="B3466" s="33"/>
      <c r="C3466" s="34"/>
      <c r="D3466" s="24"/>
      <c r="E3466" s="24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  <c r="AQ3466" s="24"/>
      <c r="AR3466" s="21"/>
    </row>
    <row r="3467" spans="1:44">
      <c r="A3467" s="24"/>
      <c r="B3467" s="33"/>
      <c r="C3467" s="34"/>
      <c r="D3467" s="24"/>
      <c r="E3467" s="24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1"/>
    </row>
    <row r="3468" spans="1:44">
      <c r="A3468" s="24"/>
      <c r="B3468" s="33"/>
      <c r="C3468" s="34"/>
      <c r="D3468" s="24"/>
      <c r="E3468" s="24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/>
      <c r="AR3468" s="21"/>
    </row>
    <row r="3469" spans="1:44">
      <c r="A3469" s="24"/>
      <c r="B3469" s="33"/>
      <c r="C3469" s="34"/>
      <c r="D3469" s="24"/>
      <c r="E3469" s="24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  <c r="AQ3469" s="24"/>
      <c r="AR3469" s="21"/>
    </row>
    <row r="3470" spans="1:44">
      <c r="A3470" s="24"/>
      <c r="B3470" s="33"/>
      <c r="C3470" s="34"/>
      <c r="D3470" s="24"/>
      <c r="E3470" s="24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  <c r="AR3470" s="21"/>
    </row>
    <row r="3471" spans="1:44">
      <c r="A3471" s="24"/>
      <c r="B3471" s="33"/>
      <c r="C3471" s="34"/>
      <c r="D3471" s="24"/>
      <c r="E3471" s="24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  <c r="AQ3471" s="24"/>
      <c r="AR3471" s="21"/>
    </row>
    <row r="3472" spans="1:44">
      <c r="A3472" s="24"/>
      <c r="B3472" s="33"/>
      <c r="C3472" s="34"/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  <c r="AR3472" s="21"/>
    </row>
    <row r="3473" spans="1:44">
      <c r="A3473" s="24"/>
      <c r="B3473" s="33"/>
      <c r="C3473" s="34"/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  <c r="AQ3473" s="24"/>
      <c r="AR3473" s="21"/>
    </row>
    <row r="3474" spans="1:44">
      <c r="A3474" s="24"/>
      <c r="B3474" s="33"/>
      <c r="C3474" s="34"/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  <c r="AQ3474" s="24"/>
      <c r="AR3474" s="21"/>
    </row>
    <row r="3475" spans="1:44">
      <c r="A3475" s="24"/>
      <c r="B3475" s="33"/>
      <c r="C3475" s="34"/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  <c r="AQ3475" s="24"/>
      <c r="AR3475" s="21"/>
    </row>
    <row r="3476" spans="1:44">
      <c r="A3476" s="24"/>
      <c r="B3476" s="33"/>
      <c r="C3476" s="34"/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  <c r="AR3476" s="21"/>
    </row>
    <row r="3477" spans="1:44">
      <c r="A3477" s="24"/>
      <c r="B3477" s="33"/>
      <c r="C3477" s="34"/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  <c r="AR3477" s="21"/>
    </row>
    <row r="3478" spans="1:44">
      <c r="A3478" s="24"/>
      <c r="B3478" s="33"/>
      <c r="C3478" s="34"/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  <c r="AR3478" s="21"/>
    </row>
    <row r="3479" spans="1:44">
      <c r="A3479" s="24"/>
      <c r="B3479" s="33"/>
      <c r="C3479" s="34"/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  <c r="AQ3479" s="24"/>
      <c r="AR3479" s="21"/>
    </row>
    <row r="3480" spans="1:44">
      <c r="A3480" s="24"/>
      <c r="B3480" s="33"/>
      <c r="C3480" s="34"/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  <c r="AQ3480" s="24"/>
      <c r="AR3480" s="21"/>
    </row>
    <row r="3481" spans="1:44">
      <c r="A3481" s="24"/>
      <c r="B3481" s="33"/>
      <c r="C3481" s="34"/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1"/>
    </row>
    <row r="3482" spans="1:44">
      <c r="A3482" s="24"/>
      <c r="B3482" s="33"/>
      <c r="C3482" s="34"/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21"/>
    </row>
    <row r="3483" spans="1:44">
      <c r="A3483" s="24"/>
      <c r="B3483" s="33"/>
      <c r="C3483" s="34"/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1"/>
    </row>
    <row r="3484" spans="1:44">
      <c r="A3484" s="24"/>
      <c r="B3484" s="33"/>
      <c r="C3484" s="34"/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  <c r="AR3484" s="21"/>
    </row>
    <row r="3485" spans="1:44">
      <c r="A3485" s="24"/>
      <c r="B3485" s="33"/>
      <c r="C3485" s="34"/>
      <c r="D3485" s="24"/>
      <c r="E3485" s="24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1"/>
    </row>
    <row r="3486" spans="1:44">
      <c r="A3486" s="24"/>
      <c r="B3486" s="33"/>
      <c r="C3486" s="34"/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  <c r="AR3486" s="21"/>
    </row>
    <row r="3487" spans="1:44">
      <c r="A3487" s="24"/>
      <c r="B3487" s="33"/>
      <c r="C3487" s="34"/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  <c r="AQ3487" s="24"/>
      <c r="AR3487" s="21"/>
    </row>
    <row r="3488" spans="1:44">
      <c r="A3488" s="24"/>
      <c r="B3488" s="33"/>
      <c r="C3488" s="34"/>
      <c r="D3488" s="24"/>
      <c r="E3488" s="24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  <c r="AQ3488" s="24"/>
      <c r="AR3488" s="21"/>
    </row>
    <row r="3489" spans="1:44">
      <c r="A3489" s="24"/>
      <c r="B3489" s="33"/>
      <c r="C3489" s="34"/>
      <c r="D3489" s="24"/>
      <c r="E3489" s="24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  <c r="AR3489" s="21"/>
    </row>
    <row r="3490" spans="1:44">
      <c r="A3490" s="24"/>
      <c r="B3490" s="33"/>
      <c r="C3490" s="34"/>
      <c r="D3490" s="24"/>
      <c r="E3490" s="24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  <c r="AQ3490" s="24"/>
      <c r="AR3490" s="21"/>
    </row>
    <row r="3491" spans="1:44">
      <c r="A3491" s="24"/>
      <c r="B3491" s="33"/>
      <c r="C3491" s="34"/>
      <c r="D3491" s="24"/>
      <c r="E3491" s="24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  <c r="AR3491" s="21"/>
    </row>
    <row r="3492" spans="1:44">
      <c r="A3492" s="24"/>
      <c r="B3492" s="33"/>
      <c r="C3492" s="34"/>
      <c r="D3492" s="24"/>
      <c r="E3492" s="24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  <c r="AQ3492" s="24"/>
      <c r="AR3492" s="21"/>
    </row>
    <row r="3493" spans="1:44">
      <c r="A3493" s="24"/>
      <c r="B3493" s="33"/>
      <c r="C3493" s="34"/>
      <c r="D3493" s="24"/>
      <c r="E3493" s="24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  <c r="AR3493" s="21"/>
    </row>
    <row r="3494" spans="1:44">
      <c r="A3494" s="24"/>
      <c r="B3494" s="33"/>
      <c r="C3494" s="34"/>
      <c r="D3494" s="24"/>
      <c r="E3494" s="24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  <c r="AQ3494" s="24"/>
      <c r="AR3494" s="21"/>
    </row>
    <row r="3495" spans="1:44">
      <c r="A3495" s="24"/>
      <c r="B3495" s="33"/>
      <c r="C3495" s="34"/>
      <c r="D3495" s="24"/>
      <c r="E3495" s="24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4"/>
      <c r="AR3495" s="21"/>
    </row>
    <row r="3496" spans="1:44">
      <c r="A3496" s="24"/>
      <c r="B3496" s="33"/>
      <c r="C3496" s="34"/>
      <c r="D3496" s="24"/>
      <c r="E3496" s="24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1"/>
    </row>
    <row r="3497" spans="1:44">
      <c r="A3497" s="24"/>
      <c r="B3497" s="33"/>
      <c r="C3497" s="34"/>
      <c r="D3497" s="24"/>
      <c r="E3497" s="24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  <c r="AQ3497" s="24"/>
      <c r="AR3497" s="21"/>
    </row>
    <row r="3498" spans="1:44">
      <c r="A3498" s="24"/>
      <c r="B3498" s="33"/>
      <c r="C3498" s="34"/>
      <c r="D3498" s="24"/>
      <c r="E3498" s="24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  <c r="AR3498" s="21"/>
    </row>
    <row r="3499" spans="1:44">
      <c r="A3499" s="24"/>
      <c r="B3499" s="33"/>
      <c r="C3499" s="34"/>
      <c r="D3499" s="24"/>
      <c r="E3499" s="24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  <c r="AR3499" s="21"/>
    </row>
    <row r="3500" spans="1:44">
      <c r="A3500" s="24"/>
      <c r="B3500" s="33"/>
      <c r="C3500" s="34"/>
      <c r="D3500" s="24"/>
      <c r="E3500" s="24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1"/>
    </row>
    <row r="3501" spans="1:44">
      <c r="A3501" s="24"/>
      <c r="B3501" s="33"/>
      <c r="C3501" s="34"/>
      <c r="D3501" s="24"/>
      <c r="E3501" s="24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  <c r="AR3501" s="21"/>
    </row>
    <row r="3502" spans="1:44">
      <c r="A3502" s="24"/>
      <c r="B3502" s="33"/>
      <c r="C3502" s="34"/>
      <c r="D3502" s="24"/>
      <c r="E3502" s="24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21"/>
    </row>
    <row r="3503" spans="1:44">
      <c r="A3503" s="24"/>
      <c r="B3503" s="33"/>
      <c r="C3503" s="34"/>
      <c r="D3503" s="24"/>
      <c r="E3503" s="24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  <c r="AQ3503" s="24"/>
      <c r="AR3503" s="21"/>
    </row>
    <row r="3504" spans="1:44">
      <c r="A3504" s="24"/>
      <c r="B3504" s="33"/>
      <c r="C3504" s="34"/>
      <c r="D3504" s="24"/>
      <c r="E3504" s="24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  <c r="AR3504" s="21"/>
    </row>
    <row r="3505" spans="1:44">
      <c r="A3505" s="24"/>
      <c r="B3505" s="33"/>
      <c r="C3505" s="34"/>
      <c r="D3505" s="24"/>
      <c r="E3505" s="24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  <c r="AR3505" s="21"/>
    </row>
    <row r="3506" spans="1:44">
      <c r="A3506" s="24"/>
      <c r="B3506" s="33"/>
      <c r="C3506" s="34"/>
      <c r="D3506" s="24"/>
      <c r="E3506" s="24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  <c r="AR3506" s="21"/>
    </row>
    <row r="3507" spans="1:44">
      <c r="A3507" s="24"/>
      <c r="B3507" s="33"/>
      <c r="C3507" s="34"/>
      <c r="D3507" s="24"/>
      <c r="E3507" s="24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  <c r="AR3507" s="21"/>
    </row>
    <row r="3508" spans="1:44">
      <c r="A3508" s="24"/>
      <c r="B3508" s="33"/>
      <c r="C3508" s="34"/>
      <c r="D3508" s="24"/>
      <c r="E3508" s="24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  <c r="AR3508" s="21"/>
    </row>
    <row r="3509" spans="1:44">
      <c r="A3509" s="24"/>
      <c r="B3509" s="33"/>
      <c r="C3509" s="34"/>
      <c r="D3509" s="24"/>
      <c r="E3509" s="24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  <c r="AR3509" s="21"/>
    </row>
    <row r="3510" spans="1:44">
      <c r="A3510" s="24"/>
      <c r="B3510" s="33"/>
      <c r="C3510" s="34"/>
      <c r="D3510" s="24"/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  <c r="AQ3510" s="24"/>
      <c r="AR3510" s="21"/>
    </row>
    <row r="3511" spans="1:44">
      <c r="A3511" s="24"/>
      <c r="B3511" s="33"/>
      <c r="C3511" s="34"/>
      <c r="D3511" s="24"/>
      <c r="E3511" s="24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  <c r="AR3511" s="21"/>
    </row>
    <row r="3512" spans="1:44">
      <c r="A3512" s="24"/>
      <c r="B3512" s="33"/>
      <c r="C3512" s="34"/>
      <c r="D3512" s="24"/>
      <c r="E3512" s="24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  <c r="AR3512" s="21"/>
    </row>
    <row r="3513" spans="1:44">
      <c r="A3513" s="24"/>
      <c r="B3513" s="33"/>
      <c r="C3513" s="34"/>
      <c r="D3513" s="24"/>
      <c r="E3513" s="24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21"/>
    </row>
    <row r="3514" spans="1:44">
      <c r="A3514" s="24"/>
      <c r="B3514" s="33"/>
      <c r="C3514" s="34"/>
      <c r="D3514" s="24"/>
      <c r="E3514" s="24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  <c r="AR3514" s="21"/>
    </row>
    <row r="3515" spans="1:44">
      <c r="A3515" s="24"/>
      <c r="B3515" s="33"/>
      <c r="C3515" s="34"/>
      <c r="D3515" s="24"/>
      <c r="E3515" s="24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  <c r="AR3515" s="21"/>
    </row>
    <row r="3516" spans="1:44">
      <c r="A3516" s="24"/>
      <c r="B3516" s="33"/>
      <c r="C3516" s="34"/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  <c r="AR3516" s="21"/>
    </row>
    <row r="3517" spans="1:44">
      <c r="A3517" s="24"/>
      <c r="B3517" s="33"/>
      <c r="C3517" s="34"/>
      <c r="D3517" s="24"/>
      <c r="E3517" s="24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  <c r="AR3517" s="21"/>
    </row>
    <row r="3518" spans="1:44">
      <c r="A3518" s="24"/>
      <c r="B3518" s="33"/>
      <c r="C3518" s="34"/>
      <c r="D3518" s="24"/>
      <c r="E3518" s="24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  <c r="AQ3518" s="24"/>
      <c r="AR3518" s="21"/>
    </row>
    <row r="3519" spans="1:44">
      <c r="A3519" s="24"/>
      <c r="B3519" s="33"/>
      <c r="C3519" s="34"/>
      <c r="D3519" s="24"/>
      <c r="E3519" s="24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21"/>
    </row>
    <row r="3520" spans="1:44">
      <c r="A3520" s="24"/>
      <c r="B3520" s="33"/>
      <c r="C3520" s="34"/>
      <c r="D3520" s="24"/>
      <c r="E3520" s="24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  <c r="AR3520" s="21"/>
    </row>
    <row r="3521" spans="1:44">
      <c r="A3521" s="24"/>
      <c r="B3521" s="33"/>
      <c r="C3521" s="34"/>
      <c r="D3521" s="24"/>
      <c r="E3521" s="24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4"/>
      <c r="AR3521" s="21"/>
    </row>
    <row r="3522" spans="1:44">
      <c r="A3522" s="24"/>
      <c r="B3522" s="33"/>
      <c r="C3522" s="34"/>
      <c r="D3522" s="24"/>
      <c r="E3522" s="24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1"/>
    </row>
    <row r="3523" spans="1:44">
      <c r="A3523" s="24"/>
      <c r="B3523" s="33"/>
      <c r="C3523" s="34"/>
      <c r="D3523" s="24"/>
      <c r="E3523" s="24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  <c r="AQ3523" s="24"/>
      <c r="AR3523" s="21"/>
    </row>
    <row r="3524" spans="1:44">
      <c r="A3524" s="24"/>
      <c r="B3524" s="33"/>
      <c r="C3524" s="34"/>
      <c r="D3524" s="24"/>
      <c r="E3524" s="24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  <c r="AQ3524" s="24"/>
      <c r="AR3524" s="21"/>
    </row>
    <row r="3525" spans="1:44">
      <c r="A3525" s="24"/>
      <c r="B3525" s="33"/>
      <c r="C3525" s="34"/>
      <c r="D3525" s="24"/>
      <c r="E3525" s="24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  <c r="AR3525" s="21"/>
    </row>
    <row r="3526" spans="1:44">
      <c r="A3526" s="24"/>
      <c r="B3526" s="33"/>
      <c r="C3526" s="34"/>
      <c r="D3526" s="24"/>
      <c r="E3526" s="24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1"/>
    </row>
    <row r="3527" spans="1:44">
      <c r="A3527" s="24"/>
      <c r="B3527" s="33"/>
      <c r="C3527" s="34"/>
      <c r="D3527" s="24"/>
      <c r="E3527" s="24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1"/>
    </row>
    <row r="3528" spans="1:44">
      <c r="A3528" s="24"/>
      <c r="B3528" s="33"/>
      <c r="C3528" s="34"/>
      <c r="D3528" s="24"/>
      <c r="E3528" s="24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4"/>
      <c r="AR3528" s="21"/>
    </row>
    <row r="3529" spans="1:44">
      <c r="A3529" s="24"/>
      <c r="B3529" s="33"/>
      <c r="C3529" s="34"/>
      <c r="D3529" s="24"/>
      <c r="E3529" s="24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  <c r="AQ3529" s="24"/>
      <c r="AR3529" s="21"/>
    </row>
    <row r="3530" spans="1:44">
      <c r="A3530" s="24"/>
      <c r="B3530" s="33"/>
      <c r="C3530" s="34"/>
      <c r="D3530" s="24"/>
      <c r="E3530" s="24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  <c r="AQ3530" s="24"/>
      <c r="AR3530" s="21"/>
    </row>
    <row r="3531" spans="1:44">
      <c r="A3531" s="24"/>
      <c r="B3531" s="33"/>
      <c r="C3531" s="34"/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  <c r="AQ3531" s="24"/>
      <c r="AR3531" s="21"/>
    </row>
    <row r="3532" spans="1:44">
      <c r="A3532" s="24"/>
      <c r="B3532" s="33"/>
      <c r="C3532" s="34"/>
      <c r="D3532" s="24"/>
      <c r="E3532" s="24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  <c r="AR3532" s="21"/>
    </row>
    <row r="3533" spans="1:44">
      <c r="A3533" s="24"/>
      <c r="B3533" s="33"/>
      <c r="C3533" s="34"/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  <c r="AQ3533" s="24"/>
      <c r="AR3533" s="21"/>
    </row>
    <row r="3534" spans="1:44">
      <c r="A3534" s="24"/>
      <c r="B3534" s="33"/>
      <c r="C3534" s="34"/>
      <c r="D3534" s="24"/>
      <c r="E3534" s="24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  <c r="AQ3534" s="24"/>
      <c r="AR3534" s="21"/>
    </row>
    <row r="3535" spans="1:44">
      <c r="A3535" s="24"/>
      <c r="B3535" s="33"/>
      <c r="C3535" s="34"/>
      <c r="D3535" s="24"/>
      <c r="E3535" s="24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  <c r="AQ3535" s="24"/>
      <c r="AR3535" s="21"/>
    </row>
    <row r="3536" spans="1:44">
      <c r="A3536" s="24"/>
      <c r="B3536" s="33"/>
      <c r="C3536" s="34"/>
      <c r="D3536" s="24"/>
      <c r="E3536" s="24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  <c r="AR3536" s="21"/>
    </row>
    <row r="3537" spans="1:44">
      <c r="A3537" s="24"/>
      <c r="B3537" s="33"/>
      <c r="C3537" s="34"/>
      <c r="D3537" s="24"/>
      <c r="E3537" s="24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  <c r="AQ3537" s="24"/>
      <c r="AR3537" s="21"/>
    </row>
    <row r="3538" spans="1:44">
      <c r="A3538" s="24"/>
      <c r="B3538" s="33"/>
      <c r="C3538" s="34"/>
      <c r="D3538" s="24"/>
      <c r="E3538" s="24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  <c r="AQ3538" s="24"/>
      <c r="AR3538" s="21"/>
    </row>
    <row r="3539" spans="1:44">
      <c r="A3539" s="24"/>
      <c r="B3539" s="33"/>
      <c r="C3539" s="34"/>
      <c r="D3539" s="24"/>
      <c r="E3539" s="24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  <c r="AQ3539" s="24"/>
      <c r="AR3539" s="21"/>
    </row>
    <row r="3540" spans="1:44">
      <c r="A3540" s="24"/>
      <c r="B3540" s="33"/>
      <c r="C3540" s="34"/>
      <c r="D3540" s="24"/>
      <c r="E3540" s="24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  <c r="AQ3540" s="24"/>
      <c r="AR3540" s="21"/>
    </row>
    <row r="3541" spans="1:44">
      <c r="A3541" s="24"/>
      <c r="B3541" s="33"/>
      <c r="C3541" s="34"/>
      <c r="D3541" s="24"/>
      <c r="E3541" s="24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1"/>
    </row>
    <row r="3542" spans="1:44">
      <c r="A3542" s="24"/>
      <c r="B3542" s="33"/>
      <c r="C3542" s="34"/>
      <c r="D3542" s="24"/>
      <c r="E3542" s="24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  <c r="AQ3542" s="24"/>
      <c r="AR3542" s="21"/>
    </row>
    <row r="3543" spans="1:44">
      <c r="A3543" s="24"/>
      <c r="B3543" s="33"/>
      <c r="C3543" s="34"/>
      <c r="D3543" s="24"/>
      <c r="E3543" s="24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  <c r="AQ3543" s="24"/>
      <c r="AR3543" s="21"/>
    </row>
    <row r="3544" spans="1:44">
      <c r="A3544" s="24"/>
      <c r="B3544" s="33"/>
      <c r="C3544" s="34"/>
      <c r="D3544" s="24"/>
      <c r="E3544" s="24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  <c r="AQ3544" s="24"/>
      <c r="AR3544" s="21"/>
    </row>
    <row r="3545" spans="1:44">
      <c r="A3545" s="24"/>
      <c r="B3545" s="33"/>
      <c r="C3545" s="34"/>
      <c r="D3545" s="24"/>
      <c r="E3545" s="24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  <c r="AR3545" s="21"/>
    </row>
    <row r="3546" spans="1:44">
      <c r="A3546" s="24"/>
      <c r="B3546" s="33"/>
      <c r="C3546" s="34"/>
      <c r="D3546" s="24"/>
      <c r="E3546" s="24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  <c r="AR3546" s="21"/>
    </row>
    <row r="3547" spans="1:44">
      <c r="A3547" s="24"/>
      <c r="B3547" s="33"/>
      <c r="C3547" s="34"/>
      <c r="D3547" s="24"/>
      <c r="E3547" s="24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4"/>
      <c r="AR3547" s="21"/>
    </row>
    <row r="3548" spans="1:44">
      <c r="A3548" s="24"/>
      <c r="B3548" s="33"/>
      <c r="C3548" s="34"/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  <c r="AR3548" s="21"/>
    </row>
    <row r="3549" spans="1:44">
      <c r="A3549" s="24"/>
      <c r="B3549" s="33"/>
      <c r="C3549" s="34"/>
      <c r="D3549" s="24"/>
      <c r="E3549" s="24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  <c r="AQ3549" s="24"/>
      <c r="AR3549" s="21"/>
    </row>
    <row r="3550" spans="1:44">
      <c r="A3550" s="24"/>
      <c r="B3550" s="33"/>
      <c r="C3550" s="34"/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  <c r="AQ3550" s="24"/>
      <c r="AR3550" s="21"/>
    </row>
    <row r="3551" spans="1:44">
      <c r="A3551" s="24"/>
      <c r="B3551" s="33"/>
      <c r="C3551" s="34"/>
      <c r="D3551" s="24"/>
      <c r="E3551" s="24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  <c r="AQ3551" s="24"/>
      <c r="AR3551" s="21"/>
    </row>
    <row r="3552" spans="1:44">
      <c r="A3552" s="24"/>
      <c r="B3552" s="33"/>
      <c r="C3552" s="34"/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1"/>
    </row>
    <row r="3553" spans="1:44">
      <c r="A3553" s="24"/>
      <c r="B3553" s="33"/>
      <c r="C3553" s="34"/>
      <c r="D3553" s="24"/>
      <c r="E3553" s="24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  <c r="AR3553" s="21"/>
    </row>
    <row r="3554" spans="1:44">
      <c r="A3554" s="24"/>
      <c r="B3554" s="33"/>
      <c r="C3554" s="34"/>
      <c r="D3554" s="24"/>
      <c r="E3554" s="24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  <c r="AQ3554" s="24"/>
      <c r="AR3554" s="21"/>
    </row>
    <row r="3555" spans="1:44">
      <c r="A3555" s="24"/>
      <c r="B3555" s="33"/>
      <c r="C3555" s="34"/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  <c r="AR3555" s="21"/>
    </row>
    <row r="3556" spans="1:44">
      <c r="A3556" s="24"/>
      <c r="B3556" s="33"/>
      <c r="C3556" s="34"/>
      <c r="D3556" s="24"/>
      <c r="E3556" s="24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  <c r="AQ3556" s="24"/>
      <c r="AR3556" s="21"/>
    </row>
    <row r="3557" spans="1:44">
      <c r="A3557" s="24"/>
      <c r="B3557" s="33"/>
      <c r="C3557" s="34"/>
      <c r="D3557" s="24"/>
      <c r="E3557" s="24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  <c r="AR3557" s="21"/>
    </row>
    <row r="3558" spans="1:44">
      <c r="A3558" s="24"/>
      <c r="B3558" s="33"/>
      <c r="C3558" s="34"/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1"/>
    </row>
    <row r="3559" spans="1:44">
      <c r="A3559" s="24"/>
      <c r="B3559" s="33"/>
      <c r="C3559" s="34"/>
      <c r="D3559" s="24"/>
      <c r="E3559" s="24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  <c r="AQ3559" s="24"/>
      <c r="AR3559" s="21"/>
    </row>
    <row r="3560" spans="1:44">
      <c r="A3560" s="24"/>
      <c r="B3560" s="33"/>
      <c r="C3560" s="34"/>
      <c r="D3560" s="24"/>
      <c r="E3560" s="24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1"/>
    </row>
    <row r="3561" spans="1:44">
      <c r="A3561" s="24"/>
      <c r="B3561" s="33"/>
      <c r="C3561" s="34"/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4"/>
      <c r="AR3561" s="21"/>
    </row>
    <row r="3562" spans="1:44">
      <c r="A3562" s="24"/>
      <c r="B3562" s="33"/>
      <c r="C3562" s="34"/>
      <c r="D3562" s="24"/>
      <c r="E3562" s="24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  <c r="AQ3562" s="24"/>
      <c r="AR3562" s="21"/>
    </row>
    <row r="3563" spans="1:44">
      <c r="A3563" s="24"/>
      <c r="B3563" s="33"/>
      <c r="C3563" s="34"/>
      <c r="D3563" s="24"/>
      <c r="E3563" s="24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1"/>
    </row>
    <row r="3564" spans="1:44">
      <c r="A3564" s="24"/>
      <c r="B3564" s="33"/>
      <c r="C3564" s="34"/>
      <c r="D3564" s="24"/>
      <c r="E3564" s="24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  <c r="AQ3564" s="24"/>
      <c r="AR3564" s="21"/>
    </row>
    <row r="3565" spans="1:44">
      <c r="A3565" s="24"/>
      <c r="B3565" s="33"/>
      <c r="C3565" s="34"/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1"/>
    </row>
    <row r="3566" spans="1:44">
      <c r="A3566" s="24"/>
      <c r="B3566" s="33"/>
      <c r="C3566" s="34"/>
      <c r="D3566" s="24"/>
      <c r="E3566" s="24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  <c r="AR3566" s="21"/>
    </row>
    <row r="3567" spans="1:44">
      <c r="A3567" s="24"/>
      <c r="B3567" s="33"/>
      <c r="C3567" s="34"/>
      <c r="D3567" s="24"/>
      <c r="E3567" s="24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1"/>
    </row>
    <row r="3568" spans="1:44">
      <c r="A3568" s="24"/>
      <c r="B3568" s="33"/>
      <c r="C3568" s="34"/>
      <c r="D3568" s="24"/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1"/>
    </row>
    <row r="3569" spans="1:44">
      <c r="A3569" s="24"/>
      <c r="B3569" s="33"/>
      <c r="C3569" s="34"/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1"/>
    </row>
    <row r="3570" spans="1:44">
      <c r="A3570" s="24"/>
      <c r="B3570" s="33"/>
      <c r="C3570" s="34"/>
      <c r="D3570" s="24"/>
      <c r="E3570" s="24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  <c r="AQ3570" s="24"/>
      <c r="AR3570" s="21"/>
    </row>
    <row r="3571" spans="1:44">
      <c r="A3571" s="24"/>
      <c r="B3571" s="33"/>
      <c r="C3571" s="34"/>
      <c r="D3571" s="24"/>
      <c r="E3571" s="24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  <c r="AQ3571" s="24"/>
      <c r="AR3571" s="21"/>
    </row>
    <row r="3572" spans="1:44">
      <c r="A3572" s="24"/>
      <c r="B3572" s="33"/>
      <c r="C3572" s="34"/>
      <c r="D3572" s="24"/>
      <c r="E3572" s="24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1"/>
    </row>
    <row r="3573" spans="1:44">
      <c r="A3573" s="24"/>
      <c r="B3573" s="33"/>
      <c r="C3573" s="34"/>
      <c r="D3573" s="24"/>
      <c r="E3573" s="24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  <c r="AR3573" s="21"/>
    </row>
    <row r="3574" spans="1:44">
      <c r="A3574" s="24"/>
      <c r="B3574" s="33"/>
      <c r="C3574" s="34"/>
      <c r="D3574" s="24"/>
      <c r="E3574" s="24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1"/>
    </row>
    <row r="3575" spans="1:44">
      <c r="A3575" s="24"/>
      <c r="B3575" s="33"/>
      <c r="C3575" s="34"/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  <c r="AQ3575" s="24"/>
      <c r="AR3575" s="21"/>
    </row>
    <row r="3576" spans="1:44">
      <c r="A3576" s="24"/>
      <c r="B3576" s="33"/>
      <c r="C3576" s="34"/>
      <c r="D3576" s="24"/>
      <c r="E3576" s="24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  <c r="AQ3576" s="24"/>
      <c r="AR3576" s="21"/>
    </row>
    <row r="3577" spans="1:44">
      <c r="A3577" s="24"/>
      <c r="B3577" s="33"/>
      <c r="C3577" s="34"/>
      <c r="D3577" s="24"/>
      <c r="E3577" s="24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4"/>
      <c r="AR3577" s="21"/>
    </row>
    <row r="3578" spans="1:44">
      <c r="A3578" s="24"/>
      <c r="B3578" s="33"/>
      <c r="C3578" s="34"/>
      <c r="D3578" s="24"/>
      <c r="E3578" s="24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  <c r="AR3578" s="21"/>
    </row>
    <row r="3579" spans="1:44">
      <c r="A3579" s="24"/>
      <c r="B3579" s="33"/>
      <c r="C3579" s="34"/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  <c r="AQ3579" s="24"/>
      <c r="AR3579" s="21"/>
    </row>
    <row r="3580" spans="1:44">
      <c r="A3580" s="24"/>
      <c r="B3580" s="33"/>
      <c r="C3580" s="34"/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  <c r="AQ3580" s="24"/>
      <c r="AR3580" s="21"/>
    </row>
    <row r="3581" spans="1:44">
      <c r="A3581" s="24"/>
      <c r="B3581" s="33"/>
      <c r="C3581" s="34"/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  <c r="AQ3581" s="24"/>
      <c r="AR3581" s="21"/>
    </row>
    <row r="3582" spans="1:44">
      <c r="A3582" s="24"/>
      <c r="B3582" s="33"/>
      <c r="C3582" s="34"/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  <c r="AQ3582" s="24"/>
      <c r="AR3582" s="21"/>
    </row>
    <row r="3583" spans="1:44">
      <c r="A3583" s="24"/>
      <c r="B3583" s="33"/>
      <c r="C3583" s="34"/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  <c r="AQ3583" s="24"/>
      <c r="AR3583" s="21"/>
    </row>
    <row r="3584" spans="1:44">
      <c r="A3584" s="24"/>
      <c r="B3584" s="33"/>
      <c r="C3584" s="34"/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  <c r="AQ3584" s="24"/>
      <c r="AR3584" s="21"/>
    </row>
    <row r="3585" spans="1:44">
      <c r="A3585" s="24"/>
      <c r="B3585" s="33"/>
      <c r="C3585" s="34"/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  <c r="AR3585" s="21"/>
    </row>
    <row r="3586" spans="1:44">
      <c r="A3586" s="24"/>
      <c r="B3586" s="33"/>
      <c r="C3586" s="34"/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  <c r="AR3586" s="21"/>
    </row>
    <row r="3587" spans="1:44">
      <c r="A3587" s="24"/>
      <c r="B3587" s="33"/>
      <c r="C3587" s="34"/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  <c r="AR3587" s="21"/>
    </row>
    <row r="3588" spans="1:44">
      <c r="A3588" s="24"/>
      <c r="B3588" s="33"/>
      <c r="C3588" s="34"/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/>
      <c r="AR3588" s="21"/>
    </row>
    <row r="3589" spans="1:44">
      <c r="A3589" s="24"/>
      <c r="B3589" s="33"/>
      <c r="C3589" s="34"/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  <c r="AQ3589" s="24"/>
      <c r="AR3589" s="21"/>
    </row>
    <row r="3590" spans="1:44">
      <c r="A3590" s="24"/>
      <c r="B3590" s="33"/>
      <c r="C3590" s="34"/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  <c r="AR3590" s="21"/>
    </row>
    <row r="3591" spans="1:44">
      <c r="A3591" s="24"/>
      <c r="B3591" s="33"/>
      <c r="C3591" s="34"/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  <c r="AR3591" s="21"/>
    </row>
    <row r="3592" spans="1:44">
      <c r="A3592" s="24"/>
      <c r="B3592" s="33"/>
      <c r="C3592" s="34"/>
      <c r="D3592" s="24"/>
      <c r="E3592" s="24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/>
      <c r="AR3592" s="21"/>
    </row>
    <row r="3593" spans="1:44">
      <c r="A3593" s="24"/>
      <c r="B3593" s="33"/>
      <c r="C3593" s="34"/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  <c r="AR3593" s="21"/>
    </row>
    <row r="3594" spans="1:44">
      <c r="A3594" s="24"/>
      <c r="B3594" s="33"/>
      <c r="C3594" s="34"/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1"/>
    </row>
    <row r="3595" spans="1:44">
      <c r="A3595" s="24"/>
      <c r="B3595" s="33"/>
      <c r="C3595" s="34"/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  <c r="AQ3595" s="24"/>
      <c r="AR3595" s="21"/>
    </row>
    <row r="3596" spans="1:44">
      <c r="A3596" s="24"/>
      <c r="B3596" s="33"/>
      <c r="C3596" s="34"/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4"/>
      <c r="AR3596" s="21"/>
    </row>
    <row r="3597" spans="1:44">
      <c r="A3597" s="24"/>
      <c r="B3597" s="33"/>
      <c r="C3597" s="34"/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  <c r="AQ3597" s="24"/>
      <c r="AR3597" s="21"/>
    </row>
    <row r="3598" spans="1:44">
      <c r="A3598" s="24"/>
      <c r="B3598" s="33"/>
      <c r="C3598" s="34"/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1"/>
    </row>
    <row r="3599" spans="1:44">
      <c r="A3599" s="24"/>
      <c r="B3599" s="33"/>
      <c r="C3599" s="34"/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1"/>
    </row>
    <row r="3600" spans="1:44">
      <c r="A3600" s="24"/>
      <c r="B3600" s="33"/>
      <c r="C3600" s="34"/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  <c r="AR3600" s="21"/>
    </row>
    <row r="3601" spans="1:44">
      <c r="A3601" s="24"/>
      <c r="B3601" s="33"/>
      <c r="C3601" s="34"/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  <c r="AQ3601" s="24"/>
      <c r="AR3601" s="21"/>
    </row>
    <row r="3602" spans="1:44">
      <c r="A3602" s="24"/>
      <c r="B3602" s="33"/>
      <c r="C3602" s="34"/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  <c r="AR3602" s="21"/>
    </row>
    <row r="3603" spans="1:44">
      <c r="A3603" s="24"/>
      <c r="B3603" s="33"/>
      <c r="C3603" s="34"/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  <c r="AQ3603" s="24"/>
      <c r="AR3603" s="21"/>
    </row>
    <row r="3604" spans="1:44">
      <c r="A3604" s="24"/>
      <c r="B3604" s="33"/>
      <c r="C3604" s="34"/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  <c r="AQ3604" s="24"/>
      <c r="AR3604" s="21"/>
    </row>
    <row r="3605" spans="1:44">
      <c r="A3605" s="24"/>
      <c r="B3605" s="33"/>
      <c r="C3605" s="34"/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  <c r="AQ3605" s="24"/>
      <c r="AR3605" s="21"/>
    </row>
    <row r="3606" spans="1:44">
      <c r="A3606" s="24"/>
      <c r="B3606" s="33"/>
      <c r="C3606" s="34"/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  <c r="AQ3606" s="24"/>
      <c r="AR3606" s="21"/>
    </row>
    <row r="3607" spans="1:44">
      <c r="A3607" s="24"/>
      <c r="B3607" s="33"/>
      <c r="C3607" s="34"/>
      <c r="D3607" s="24"/>
      <c r="E3607" s="24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/>
      <c r="AR3607" s="21"/>
    </row>
    <row r="3608" spans="1:44">
      <c r="A3608" s="24"/>
      <c r="B3608" s="33"/>
      <c r="C3608" s="34"/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  <c r="AQ3608" s="24"/>
      <c r="AR3608" s="21"/>
    </row>
    <row r="3609" spans="1:44">
      <c r="A3609" s="24"/>
      <c r="B3609" s="33"/>
      <c r="C3609" s="34"/>
      <c r="D3609" s="24"/>
      <c r="E3609" s="24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1"/>
    </row>
    <row r="3610" spans="1:44">
      <c r="A3610" s="24"/>
      <c r="B3610" s="33"/>
      <c r="C3610" s="34"/>
      <c r="D3610" s="24"/>
      <c r="E3610" s="24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  <c r="AQ3610" s="24"/>
      <c r="AR3610" s="21"/>
    </row>
    <row r="3611" spans="1:44">
      <c r="A3611" s="24"/>
      <c r="B3611" s="33"/>
      <c r="C3611" s="34"/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  <c r="AR3611" s="21"/>
    </row>
    <row r="3612" spans="1:44">
      <c r="A3612" s="24"/>
      <c r="B3612" s="33"/>
      <c r="C3612" s="34"/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  <c r="AQ3612" s="24"/>
      <c r="AR3612" s="21"/>
    </row>
    <row r="3613" spans="1:44">
      <c r="A3613" s="24"/>
      <c r="B3613" s="33"/>
      <c r="C3613" s="34"/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1"/>
    </row>
    <row r="3614" spans="1:44">
      <c r="A3614" s="24"/>
      <c r="B3614" s="33"/>
      <c r="C3614" s="34"/>
      <c r="D3614" s="24"/>
      <c r="E3614" s="24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  <c r="AR3614" s="21"/>
    </row>
    <row r="3615" spans="1:44">
      <c r="A3615" s="24"/>
      <c r="B3615" s="33"/>
      <c r="C3615" s="34"/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1"/>
    </row>
    <row r="3616" spans="1:44">
      <c r="A3616" s="24"/>
      <c r="B3616" s="33"/>
      <c r="C3616" s="34"/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1"/>
    </row>
    <row r="3617" spans="1:44">
      <c r="A3617" s="24"/>
      <c r="B3617" s="33"/>
      <c r="C3617" s="34"/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  <c r="AR3617" s="21"/>
    </row>
    <row r="3618" spans="1:44">
      <c r="A3618" s="24"/>
      <c r="B3618" s="33"/>
      <c r="C3618" s="34"/>
      <c r="D3618" s="24"/>
      <c r="E3618" s="24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1"/>
    </row>
    <row r="3619" spans="1:44">
      <c r="A3619" s="24"/>
      <c r="B3619" s="33"/>
      <c r="C3619" s="34"/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  <c r="AR3619" s="21"/>
    </row>
    <row r="3620" spans="1:44">
      <c r="A3620" s="24"/>
      <c r="B3620" s="33"/>
      <c r="C3620" s="34"/>
      <c r="D3620" s="24"/>
      <c r="E3620" s="24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1"/>
    </row>
    <row r="3621" spans="1:44">
      <c r="A3621" s="24"/>
      <c r="B3621" s="33"/>
      <c r="C3621" s="34"/>
      <c r="D3621" s="24"/>
      <c r="E3621" s="24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1"/>
    </row>
    <row r="3622" spans="1:44">
      <c r="A3622" s="24"/>
      <c r="B3622" s="33"/>
      <c r="C3622" s="34"/>
      <c r="D3622" s="24"/>
      <c r="E3622" s="24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  <c r="AQ3622" s="24"/>
      <c r="AR3622" s="21"/>
    </row>
    <row r="3623" spans="1:44">
      <c r="A3623" s="24"/>
      <c r="B3623" s="33"/>
      <c r="C3623" s="34"/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1"/>
    </row>
    <row r="3624" spans="1:44">
      <c r="A3624" s="24"/>
      <c r="B3624" s="33"/>
      <c r="C3624" s="34"/>
      <c r="D3624" s="24"/>
      <c r="E3624" s="24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  <c r="AR3624" s="21"/>
    </row>
    <row r="3625" spans="1:44">
      <c r="A3625" s="24"/>
      <c r="B3625" s="33"/>
      <c r="C3625" s="34"/>
      <c r="D3625" s="24"/>
      <c r="E3625" s="24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1"/>
    </row>
    <row r="3626" spans="1:44">
      <c r="A3626" s="24"/>
      <c r="B3626" s="33"/>
      <c r="C3626" s="34"/>
      <c r="D3626" s="24"/>
      <c r="E3626" s="24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  <c r="AR3626" s="21"/>
    </row>
    <row r="3627" spans="1:44">
      <c r="A3627" s="24"/>
      <c r="B3627" s="33"/>
      <c r="C3627" s="34"/>
      <c r="D3627" s="24"/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  <c r="AQ3627" s="24"/>
      <c r="AR3627" s="21"/>
    </row>
    <row r="3628" spans="1:44">
      <c r="A3628" s="24"/>
      <c r="B3628" s="33"/>
      <c r="C3628" s="34"/>
      <c r="D3628" s="24"/>
      <c r="E3628" s="24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  <c r="AR3628" s="21"/>
    </row>
    <row r="3629" spans="1:44">
      <c r="A3629" s="24"/>
      <c r="B3629" s="33"/>
      <c r="C3629" s="34"/>
      <c r="D3629" s="24"/>
      <c r="E3629" s="24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  <c r="AQ3629" s="24"/>
      <c r="AR3629" s="21"/>
    </row>
    <row r="3630" spans="1:44">
      <c r="A3630" s="24"/>
      <c r="B3630" s="33"/>
      <c r="C3630" s="34"/>
      <c r="D3630" s="24"/>
      <c r="E3630" s="24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1"/>
    </row>
    <row r="3631" spans="1:44">
      <c r="A3631" s="24"/>
      <c r="B3631" s="33"/>
      <c r="C3631" s="34"/>
      <c r="D3631" s="24"/>
      <c r="E3631" s="24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1"/>
    </row>
    <row r="3632" spans="1:44">
      <c r="A3632" s="24"/>
      <c r="B3632" s="33"/>
      <c r="C3632" s="34"/>
      <c r="D3632" s="24"/>
      <c r="E3632" s="24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  <c r="AR3632" s="21"/>
    </row>
    <row r="3633" spans="1:44">
      <c r="A3633" s="24"/>
      <c r="B3633" s="33"/>
      <c r="C3633" s="34"/>
      <c r="D3633" s="24"/>
      <c r="E3633" s="24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  <c r="AQ3633" s="24"/>
      <c r="AR3633" s="21"/>
    </row>
    <row r="3634" spans="1:44">
      <c r="A3634" s="24"/>
      <c r="B3634" s="33"/>
      <c r="C3634" s="34"/>
      <c r="D3634" s="24"/>
      <c r="E3634" s="24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  <c r="AQ3634" s="24"/>
      <c r="AR3634" s="21"/>
    </row>
    <row r="3635" spans="1:44">
      <c r="A3635" s="24"/>
      <c r="B3635" s="33"/>
      <c r="C3635" s="34"/>
      <c r="D3635" s="24"/>
      <c r="E3635" s="24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  <c r="AR3635" s="21"/>
    </row>
    <row r="3636" spans="1:44">
      <c r="A3636" s="24"/>
      <c r="B3636" s="33"/>
      <c r="C3636" s="34"/>
      <c r="D3636" s="24"/>
      <c r="E3636" s="24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  <c r="AR3636" s="21"/>
    </row>
    <row r="3637" spans="1:44">
      <c r="A3637" s="24"/>
      <c r="B3637" s="33"/>
      <c r="C3637" s="34"/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  <c r="AR3637" s="21"/>
    </row>
    <row r="3638" spans="1:44">
      <c r="A3638" s="24"/>
      <c r="B3638" s="33"/>
      <c r="C3638" s="34"/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  <c r="AR3638" s="21"/>
    </row>
    <row r="3639" spans="1:44">
      <c r="A3639" s="24"/>
      <c r="B3639" s="33"/>
      <c r="C3639" s="34"/>
      <c r="D3639" s="24"/>
      <c r="E3639" s="24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1"/>
    </row>
    <row r="3640" spans="1:44">
      <c r="A3640" s="24"/>
      <c r="B3640" s="33"/>
      <c r="C3640" s="34"/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1"/>
    </row>
    <row r="3641" spans="1:44">
      <c r="A3641" s="24"/>
      <c r="B3641" s="33"/>
      <c r="C3641" s="34"/>
      <c r="D3641" s="24"/>
      <c r="E3641" s="24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  <c r="AR3641" s="21"/>
    </row>
    <row r="3642" spans="1:44">
      <c r="A3642" s="24"/>
      <c r="B3642" s="33"/>
      <c r="C3642" s="34"/>
      <c r="D3642" s="24"/>
      <c r="E3642" s="24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  <c r="AR3642" s="21"/>
    </row>
    <row r="3643" spans="1:44">
      <c r="A3643" s="24"/>
      <c r="B3643" s="33"/>
      <c r="C3643" s="34"/>
      <c r="D3643" s="24"/>
      <c r="E3643" s="24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  <c r="AR3643" s="21"/>
    </row>
    <row r="3644" spans="1:44">
      <c r="A3644" s="24"/>
      <c r="B3644" s="33"/>
      <c r="C3644" s="34"/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  <c r="AR3644" s="21"/>
    </row>
    <row r="3645" spans="1:44">
      <c r="A3645" s="24"/>
      <c r="B3645" s="33"/>
      <c r="C3645" s="34"/>
      <c r="D3645" s="24"/>
      <c r="E3645" s="24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  <c r="AR3645" s="21"/>
    </row>
    <row r="3646" spans="1:44">
      <c r="A3646" s="24"/>
      <c r="B3646" s="33"/>
      <c r="C3646" s="34"/>
      <c r="D3646" s="24"/>
      <c r="E3646" s="24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1"/>
    </row>
    <row r="3647" spans="1:44">
      <c r="A3647" s="24"/>
      <c r="B3647" s="33"/>
      <c r="C3647" s="34"/>
      <c r="D3647" s="24"/>
      <c r="E3647" s="24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1"/>
    </row>
    <row r="3648" spans="1:44">
      <c r="A3648" s="24"/>
      <c r="B3648" s="33"/>
      <c r="C3648" s="34"/>
      <c r="D3648" s="24"/>
      <c r="E3648" s="24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  <c r="AR3648" s="21"/>
    </row>
    <row r="3649" spans="1:44">
      <c r="A3649" s="24"/>
      <c r="B3649" s="33"/>
      <c r="C3649" s="34"/>
      <c r="D3649" s="24"/>
      <c r="E3649" s="24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  <c r="AR3649" s="21"/>
    </row>
    <row r="3650" spans="1:44">
      <c r="A3650" s="24"/>
      <c r="B3650" s="33"/>
      <c r="C3650" s="34"/>
      <c r="D3650" s="24"/>
      <c r="E3650" s="24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1"/>
    </row>
    <row r="3651" spans="1:44">
      <c r="A3651" s="24"/>
      <c r="B3651" s="33"/>
      <c r="C3651" s="34"/>
      <c r="D3651" s="24"/>
      <c r="E3651" s="24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  <c r="AQ3651" s="24"/>
      <c r="AR3651" s="21"/>
    </row>
    <row r="3652" spans="1:44">
      <c r="A3652" s="24"/>
      <c r="B3652" s="33"/>
      <c r="C3652" s="34"/>
      <c r="D3652" s="24"/>
      <c r="E3652" s="24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  <c r="AR3652" s="21"/>
    </row>
    <row r="3653" spans="1:44">
      <c r="A3653" s="24"/>
      <c r="B3653" s="33"/>
      <c r="C3653" s="34"/>
      <c r="D3653" s="24"/>
      <c r="E3653" s="24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1"/>
    </row>
    <row r="3654" spans="1:44">
      <c r="A3654" s="24"/>
      <c r="B3654" s="33"/>
      <c r="C3654" s="34"/>
      <c r="D3654" s="24"/>
      <c r="E3654" s="24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  <c r="AR3654" s="21"/>
    </row>
    <row r="3655" spans="1:44">
      <c r="A3655" s="24"/>
      <c r="B3655" s="33"/>
      <c r="C3655" s="34"/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  <c r="AR3655" s="21"/>
    </row>
    <row r="3656" spans="1:44">
      <c r="A3656" s="24"/>
      <c r="B3656" s="33"/>
      <c r="C3656" s="34"/>
      <c r="D3656" s="24"/>
      <c r="E3656" s="24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  <c r="AQ3656" s="24"/>
      <c r="AR3656" s="21"/>
    </row>
    <row r="3657" spans="1:44">
      <c r="A3657" s="24"/>
      <c r="B3657" s="33"/>
      <c r="C3657" s="34"/>
      <c r="D3657" s="24"/>
      <c r="E3657" s="24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1"/>
    </row>
    <row r="3658" spans="1:44">
      <c r="A3658" s="24"/>
      <c r="B3658" s="33"/>
      <c r="C3658" s="34"/>
      <c r="D3658" s="24"/>
      <c r="E3658" s="24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1"/>
    </row>
    <row r="3659" spans="1:44">
      <c r="A3659" s="24"/>
      <c r="B3659" s="33"/>
      <c r="C3659" s="34"/>
      <c r="D3659" s="24"/>
      <c r="E3659" s="24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1"/>
    </row>
    <row r="3660" spans="1:44">
      <c r="A3660" s="24"/>
      <c r="B3660" s="33"/>
      <c r="C3660" s="34"/>
      <c r="D3660" s="24"/>
      <c r="E3660" s="24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  <c r="AR3660" s="21"/>
    </row>
    <row r="3661" spans="1:44">
      <c r="A3661" s="24"/>
      <c r="B3661" s="33"/>
      <c r="C3661" s="34"/>
      <c r="D3661" s="24"/>
      <c r="E3661" s="24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  <c r="AQ3661" s="24"/>
      <c r="AR3661" s="21"/>
    </row>
    <row r="3662" spans="1:44">
      <c r="A3662" s="24"/>
      <c r="B3662" s="33"/>
      <c r="C3662" s="34"/>
      <c r="D3662" s="24"/>
      <c r="E3662" s="24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  <c r="AR3662" s="21"/>
    </row>
    <row r="3663" spans="1:44">
      <c r="A3663" s="24"/>
      <c r="B3663" s="33"/>
      <c r="C3663" s="34"/>
      <c r="D3663" s="24"/>
      <c r="E3663" s="24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1"/>
    </row>
    <row r="3664" spans="1:44">
      <c r="A3664" s="24"/>
      <c r="B3664" s="33"/>
      <c r="C3664" s="34"/>
      <c r="D3664" s="24"/>
      <c r="E3664" s="24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1"/>
    </row>
    <row r="3665" spans="1:44">
      <c r="A3665" s="24"/>
      <c r="B3665" s="33"/>
      <c r="C3665" s="34"/>
      <c r="D3665" s="24"/>
      <c r="E3665" s="24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  <c r="AR3665" s="21"/>
    </row>
    <row r="3666" spans="1:44">
      <c r="A3666" s="24"/>
      <c r="B3666" s="33"/>
      <c r="C3666" s="34"/>
      <c r="D3666" s="24"/>
      <c r="E3666" s="24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1"/>
    </row>
    <row r="3667" spans="1:44">
      <c r="A3667" s="24"/>
      <c r="B3667" s="33"/>
      <c r="C3667" s="34"/>
      <c r="D3667" s="24"/>
      <c r="E3667" s="24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  <c r="AR3667" s="21"/>
    </row>
    <row r="3668" spans="1:44">
      <c r="A3668" s="24"/>
      <c r="B3668" s="33"/>
      <c r="C3668" s="34"/>
      <c r="D3668" s="24"/>
      <c r="E3668" s="24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1"/>
    </row>
    <row r="3669" spans="1:44">
      <c r="A3669" s="24"/>
      <c r="B3669" s="33"/>
      <c r="C3669" s="34"/>
      <c r="D3669" s="24"/>
      <c r="E3669" s="24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1"/>
    </row>
    <row r="3670" spans="1:44">
      <c r="A3670" s="24"/>
      <c r="B3670" s="33"/>
      <c r="C3670" s="34"/>
      <c r="D3670" s="24"/>
      <c r="E3670" s="24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  <c r="AR3670" s="21"/>
    </row>
    <row r="3671" spans="1:44">
      <c r="A3671" s="24"/>
      <c r="B3671" s="33"/>
      <c r="C3671" s="34"/>
      <c r="D3671" s="24"/>
      <c r="E3671" s="24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  <c r="AR3671" s="21"/>
    </row>
    <row r="3672" spans="1:44">
      <c r="A3672" s="24"/>
      <c r="B3672" s="33"/>
      <c r="C3672" s="34"/>
      <c r="D3672" s="24"/>
      <c r="E3672" s="24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1"/>
    </row>
    <row r="3673" spans="1:44">
      <c r="A3673" s="24"/>
      <c r="B3673" s="33"/>
      <c r="C3673" s="34"/>
      <c r="D3673" s="24"/>
      <c r="E3673" s="24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1"/>
    </row>
    <row r="3674" spans="1:44">
      <c r="A3674" s="24"/>
      <c r="B3674" s="33"/>
      <c r="C3674" s="34"/>
      <c r="D3674" s="24"/>
      <c r="E3674" s="24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4"/>
      <c r="AR3674" s="21"/>
    </row>
    <row r="3675" spans="1:44">
      <c r="A3675" s="24"/>
      <c r="B3675" s="33"/>
      <c r="C3675" s="34"/>
      <c r="D3675" s="24"/>
      <c r="E3675" s="24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  <c r="AR3675" s="21"/>
    </row>
    <row r="3676" spans="1:44">
      <c r="A3676" s="24"/>
      <c r="B3676" s="33"/>
      <c r="C3676" s="34"/>
      <c r="D3676" s="24"/>
      <c r="E3676" s="24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  <c r="AQ3676" s="24"/>
      <c r="AR3676" s="21"/>
    </row>
    <row r="3677" spans="1:44">
      <c r="A3677" s="24"/>
      <c r="B3677" s="33"/>
      <c r="C3677" s="34"/>
      <c r="D3677" s="24"/>
      <c r="E3677" s="24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1"/>
    </row>
    <row r="3678" spans="1:44">
      <c r="A3678" s="24"/>
      <c r="B3678" s="33"/>
      <c r="C3678" s="34"/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  <c r="AR3678" s="21"/>
    </row>
    <row r="3679" spans="1:44">
      <c r="A3679" s="24"/>
      <c r="B3679" s="33"/>
      <c r="C3679" s="34"/>
      <c r="D3679" s="24"/>
      <c r="E3679" s="24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1"/>
    </row>
    <row r="3680" spans="1:44">
      <c r="A3680" s="24"/>
      <c r="B3680" s="33"/>
      <c r="C3680" s="34"/>
      <c r="D3680" s="24"/>
      <c r="E3680" s="24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  <c r="AQ3680" s="24"/>
      <c r="AR3680" s="21"/>
    </row>
    <row r="3681" spans="1:44">
      <c r="A3681" s="24"/>
      <c r="B3681" s="33"/>
      <c r="C3681" s="34"/>
      <c r="D3681" s="24"/>
      <c r="E3681" s="24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1"/>
    </row>
    <row r="3682" spans="1:44">
      <c r="A3682" s="24"/>
      <c r="B3682" s="33"/>
      <c r="C3682" s="34"/>
      <c r="D3682" s="24"/>
      <c r="E3682" s="24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  <c r="AQ3682" s="24"/>
      <c r="AR3682" s="21"/>
    </row>
    <row r="3683" spans="1:44">
      <c r="A3683" s="24"/>
      <c r="B3683" s="33"/>
      <c r="C3683" s="34"/>
      <c r="D3683" s="24"/>
      <c r="E3683" s="24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  <c r="AR3683" s="21"/>
    </row>
    <row r="3684" spans="1:44">
      <c r="A3684" s="24"/>
      <c r="B3684" s="33"/>
      <c r="C3684" s="34"/>
      <c r="D3684" s="24"/>
      <c r="E3684" s="24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1"/>
    </row>
    <row r="3685" spans="1:44">
      <c r="A3685" s="24"/>
      <c r="B3685" s="33"/>
      <c r="C3685" s="34"/>
      <c r="D3685" s="24"/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  <c r="AQ3685" s="24"/>
      <c r="AR3685" s="21"/>
    </row>
    <row r="3686" spans="1:44">
      <c r="A3686" s="24"/>
      <c r="B3686" s="33"/>
      <c r="C3686" s="34"/>
      <c r="D3686" s="24"/>
      <c r="E3686" s="24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4"/>
      <c r="AR3686" s="21"/>
    </row>
    <row r="3687" spans="1:44">
      <c r="A3687" s="24"/>
      <c r="B3687" s="33"/>
      <c r="C3687" s="34"/>
      <c r="D3687" s="24"/>
      <c r="E3687" s="24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4"/>
      <c r="AR3687" s="21"/>
    </row>
    <row r="3688" spans="1:44">
      <c r="A3688" s="24"/>
      <c r="B3688" s="33"/>
      <c r="C3688" s="34"/>
      <c r="D3688" s="24"/>
      <c r="E3688" s="24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  <c r="AR3688" s="21"/>
    </row>
    <row r="3689" spans="1:44">
      <c r="A3689" s="24"/>
      <c r="B3689" s="33"/>
      <c r="C3689" s="34"/>
      <c r="D3689" s="24"/>
      <c r="E3689" s="24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1"/>
    </row>
    <row r="3690" spans="1:44">
      <c r="A3690" s="24"/>
      <c r="B3690" s="33"/>
      <c r="C3690" s="34"/>
      <c r="D3690" s="24"/>
      <c r="E3690" s="24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  <c r="AQ3690" s="24"/>
      <c r="AR3690" s="21"/>
    </row>
    <row r="3691" spans="1:44">
      <c r="A3691" s="24"/>
      <c r="B3691" s="33"/>
      <c r="C3691" s="34"/>
      <c r="D3691" s="24"/>
      <c r="E3691" s="24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  <c r="AQ3691" s="24"/>
      <c r="AR3691" s="21"/>
    </row>
    <row r="3692" spans="1:44">
      <c r="A3692" s="24"/>
      <c r="B3692" s="33"/>
      <c r="C3692" s="34"/>
      <c r="D3692" s="24"/>
      <c r="E3692" s="24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  <c r="AQ3692" s="24"/>
      <c r="AR3692" s="21"/>
    </row>
    <row r="3693" spans="1:44">
      <c r="A3693" s="24"/>
      <c r="B3693" s="33"/>
      <c r="C3693" s="34"/>
      <c r="D3693" s="24"/>
      <c r="E3693" s="24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  <c r="AQ3693" s="24"/>
      <c r="AR3693" s="21"/>
    </row>
    <row r="3694" spans="1:44">
      <c r="A3694" s="24"/>
      <c r="B3694" s="33"/>
      <c r="C3694" s="34"/>
      <c r="D3694" s="24"/>
      <c r="E3694" s="24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  <c r="AR3694" s="21"/>
    </row>
    <row r="3695" spans="1:44">
      <c r="A3695" s="24"/>
      <c r="B3695" s="33"/>
      <c r="C3695" s="34"/>
      <c r="D3695" s="24"/>
      <c r="E3695" s="24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  <c r="AR3695" s="21"/>
    </row>
    <row r="3696" spans="1:44">
      <c r="A3696" s="24"/>
      <c r="B3696" s="33"/>
      <c r="C3696" s="34"/>
      <c r="D3696" s="24"/>
      <c r="E3696" s="24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  <c r="AQ3696" s="24"/>
      <c r="AR3696" s="21"/>
    </row>
    <row r="3697" spans="1:44">
      <c r="A3697" s="24"/>
      <c r="B3697" s="33"/>
      <c r="C3697" s="34"/>
      <c r="D3697" s="24"/>
      <c r="E3697" s="24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  <c r="AQ3697" s="24"/>
      <c r="AR3697" s="21"/>
    </row>
    <row r="3698" spans="1:44">
      <c r="A3698" s="24"/>
      <c r="B3698" s="33"/>
      <c r="C3698" s="34"/>
      <c r="D3698" s="24"/>
      <c r="E3698" s="24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1"/>
    </row>
    <row r="3699" spans="1:44">
      <c r="A3699" s="24"/>
      <c r="B3699" s="33"/>
      <c r="C3699" s="34"/>
      <c r="D3699" s="24"/>
      <c r="E3699" s="24"/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  <c r="AR3699" s="21"/>
    </row>
    <row r="3700" spans="1:44">
      <c r="A3700" s="24"/>
      <c r="B3700" s="33"/>
      <c r="C3700" s="34"/>
      <c r="D3700" s="24"/>
      <c r="E3700" s="24"/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4"/>
      <c r="AR3700" s="21"/>
    </row>
    <row r="3701" spans="1:44">
      <c r="A3701" s="24"/>
      <c r="B3701" s="33"/>
      <c r="C3701" s="34"/>
      <c r="D3701" s="24"/>
      <c r="E3701" s="24"/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1"/>
    </row>
    <row r="3702" spans="1:44">
      <c r="A3702" s="24"/>
      <c r="B3702" s="33"/>
      <c r="C3702" s="34"/>
      <c r="D3702" s="24"/>
      <c r="E3702" s="24"/>
      <c r="F3702" s="24"/>
      <c r="G3702" s="24"/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  <c r="AQ3702" s="24"/>
      <c r="AR3702" s="21"/>
    </row>
    <row r="3703" spans="1:44">
      <c r="A3703" s="24"/>
      <c r="B3703" s="33"/>
      <c r="C3703" s="34"/>
      <c r="D3703" s="24"/>
      <c r="E3703" s="24"/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1"/>
    </row>
    <row r="3704" spans="1:44">
      <c r="A3704" s="24"/>
      <c r="B3704" s="33"/>
      <c r="C3704" s="34"/>
      <c r="D3704" s="24"/>
      <c r="E3704" s="24"/>
      <c r="F3704" s="24"/>
      <c r="G3704" s="24"/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  <c r="AQ3704" s="24"/>
      <c r="AR3704" s="21"/>
    </row>
    <row r="3705" spans="1:44">
      <c r="A3705" s="24"/>
      <c r="B3705" s="33"/>
      <c r="C3705" s="34"/>
      <c r="D3705" s="24"/>
      <c r="E3705" s="24"/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1"/>
    </row>
    <row r="3706" spans="1:44">
      <c r="A3706" s="24"/>
      <c r="B3706" s="33"/>
      <c r="C3706" s="34"/>
      <c r="D3706" s="24"/>
      <c r="E3706" s="24"/>
      <c r="F3706" s="24"/>
      <c r="G3706" s="24"/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/>
      <c r="AQ3706" s="24"/>
      <c r="AR3706" s="21"/>
    </row>
    <row r="3707" spans="1:44">
      <c r="A3707" s="24"/>
      <c r="B3707" s="33"/>
      <c r="C3707" s="34"/>
      <c r="D3707" s="24"/>
      <c r="E3707" s="24"/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1"/>
    </row>
    <row r="3708" spans="1:44">
      <c r="A3708" s="24"/>
      <c r="B3708" s="33"/>
      <c r="C3708" s="34"/>
      <c r="D3708" s="24"/>
      <c r="E3708" s="24"/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  <c r="AQ3708" s="24"/>
      <c r="AR3708" s="21"/>
    </row>
    <row r="3709" spans="1:44">
      <c r="A3709" s="24"/>
      <c r="B3709" s="33"/>
      <c r="C3709" s="34"/>
      <c r="D3709" s="24"/>
      <c r="E3709" s="24"/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  <c r="AQ3709" s="24"/>
      <c r="AR3709" s="21"/>
    </row>
    <row r="3710" spans="1:44">
      <c r="A3710" s="24"/>
      <c r="B3710" s="33"/>
      <c r="C3710" s="34"/>
      <c r="D3710" s="24"/>
      <c r="E3710" s="24"/>
      <c r="F3710" s="24"/>
      <c r="G3710" s="24"/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  <c r="AQ3710" s="24"/>
      <c r="AR3710" s="21"/>
    </row>
    <row r="3711" spans="1:44">
      <c r="A3711" s="24"/>
      <c r="B3711" s="33"/>
      <c r="C3711" s="34"/>
      <c r="D3711" s="24"/>
      <c r="E3711" s="24"/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  <c r="AR3711" s="21"/>
    </row>
    <row r="3712" spans="1:44">
      <c r="A3712" s="24"/>
      <c r="B3712" s="33"/>
      <c r="C3712" s="34"/>
      <c r="D3712" s="24"/>
      <c r="E3712" s="24"/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4"/>
      <c r="AR3712" s="21"/>
    </row>
    <row r="3713" spans="1:44">
      <c r="A3713" s="24"/>
      <c r="B3713" s="33"/>
      <c r="C3713" s="34"/>
      <c r="D3713" s="24"/>
      <c r="E3713" s="24"/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4"/>
      <c r="AR3713" s="21"/>
    </row>
    <row r="3714" spans="1:44">
      <c r="A3714" s="24"/>
      <c r="B3714" s="33"/>
      <c r="C3714" s="34"/>
      <c r="D3714" s="24"/>
      <c r="E3714" s="24"/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4"/>
      <c r="AR3714" s="21"/>
    </row>
    <row r="3715" spans="1:44">
      <c r="A3715" s="24"/>
      <c r="B3715" s="33"/>
      <c r="C3715" s="34"/>
      <c r="D3715" s="24"/>
      <c r="E3715" s="24"/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  <c r="AQ3715" s="24"/>
      <c r="AR3715" s="21"/>
    </row>
    <row r="3716" spans="1:44">
      <c r="A3716" s="24"/>
      <c r="B3716" s="33"/>
      <c r="C3716" s="34"/>
      <c r="D3716" s="24"/>
      <c r="E3716" s="24"/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  <c r="AR3716" s="21"/>
    </row>
    <row r="3717" spans="1:44">
      <c r="A3717" s="24"/>
      <c r="B3717" s="33"/>
      <c r="C3717" s="34"/>
      <c r="D3717" s="24"/>
      <c r="E3717" s="24"/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4"/>
      <c r="AQ3717" s="24"/>
      <c r="AR3717" s="21"/>
    </row>
    <row r="3718" spans="1:44">
      <c r="A3718" s="24"/>
      <c r="B3718" s="33"/>
      <c r="C3718" s="34"/>
      <c r="D3718" s="24"/>
      <c r="E3718" s="24"/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  <c r="AN3718" s="24"/>
      <c r="AO3718" s="24"/>
      <c r="AP3718" s="24"/>
      <c r="AQ3718" s="24"/>
      <c r="AR3718" s="21"/>
    </row>
    <row r="3719" spans="1:44">
      <c r="A3719" s="24"/>
      <c r="B3719" s="33"/>
      <c r="C3719" s="34"/>
      <c r="D3719" s="24"/>
      <c r="E3719" s="24"/>
      <c r="F3719" s="24"/>
      <c r="G3719" s="24"/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  <c r="AQ3719" s="24"/>
      <c r="AR3719" s="21"/>
    </row>
    <row r="3720" spans="1:44">
      <c r="A3720" s="24"/>
      <c r="B3720" s="33"/>
      <c r="C3720" s="34"/>
      <c r="D3720" s="24"/>
      <c r="E3720" s="24"/>
      <c r="F3720" s="24"/>
      <c r="G3720" s="24"/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  <c r="AR3720" s="21"/>
    </row>
    <row r="3721" spans="1:44">
      <c r="A3721" s="24"/>
      <c r="B3721" s="33"/>
      <c r="C3721" s="34"/>
      <c r="D3721" s="24"/>
      <c r="E3721" s="24"/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  <c r="AQ3721" s="24"/>
      <c r="AR3721" s="21"/>
    </row>
    <row r="3722" spans="1:44">
      <c r="A3722" s="24"/>
      <c r="B3722" s="33"/>
      <c r="C3722" s="34"/>
      <c r="D3722" s="24"/>
      <c r="E3722" s="24"/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  <c r="AR3722" s="21"/>
    </row>
    <row r="3723" spans="1:44">
      <c r="A3723" s="24"/>
      <c r="B3723" s="33"/>
      <c r="C3723" s="34"/>
      <c r="D3723" s="24"/>
      <c r="E3723" s="24"/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  <c r="AR3723" s="21"/>
    </row>
    <row r="3724" spans="1:44">
      <c r="A3724" s="24"/>
      <c r="B3724" s="33"/>
      <c r="C3724" s="34"/>
      <c r="D3724" s="24"/>
      <c r="E3724" s="24"/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4"/>
      <c r="AR3724" s="21"/>
    </row>
    <row r="3725" spans="1:44">
      <c r="A3725" s="24"/>
      <c r="B3725" s="33"/>
      <c r="C3725" s="34"/>
      <c r="D3725" s="24"/>
      <c r="E3725" s="24"/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  <c r="AR3725" s="21"/>
    </row>
    <row r="3726" spans="1:44">
      <c r="A3726" s="24"/>
      <c r="B3726" s="33"/>
      <c r="C3726" s="34"/>
      <c r="D3726" s="24"/>
      <c r="E3726" s="24"/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  <c r="AQ3726" s="24"/>
      <c r="AR3726" s="21"/>
    </row>
    <row r="3727" spans="1:44">
      <c r="A3727" s="24"/>
      <c r="B3727" s="33"/>
      <c r="C3727" s="34"/>
      <c r="D3727" s="24"/>
      <c r="E3727" s="24"/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1"/>
    </row>
    <row r="3728" spans="1:44">
      <c r="A3728" s="24"/>
      <c r="B3728" s="33"/>
      <c r="C3728" s="34"/>
      <c r="D3728" s="24"/>
      <c r="E3728" s="24"/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  <c r="AR3728" s="21"/>
    </row>
    <row r="3729" spans="1:44">
      <c r="A3729" s="24"/>
      <c r="B3729" s="33"/>
      <c r="C3729" s="34"/>
      <c r="D3729" s="24"/>
      <c r="E3729" s="24"/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  <c r="AQ3729" s="24"/>
      <c r="AR3729" s="21"/>
    </row>
    <row r="3730" spans="1:44">
      <c r="A3730" s="24"/>
      <c r="B3730" s="33"/>
      <c r="C3730" s="34"/>
      <c r="D3730" s="24"/>
      <c r="E3730" s="24"/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  <c r="AR3730" s="21"/>
    </row>
    <row r="3731" spans="1:44">
      <c r="A3731" s="24"/>
      <c r="B3731" s="33"/>
      <c r="C3731" s="34"/>
      <c r="D3731" s="24"/>
      <c r="E3731" s="24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  <c r="AQ3731" s="24"/>
      <c r="AR3731" s="21"/>
    </row>
    <row r="3732" spans="1:44">
      <c r="A3732" s="24"/>
      <c r="B3732" s="33"/>
      <c r="C3732" s="34"/>
      <c r="D3732" s="24"/>
      <c r="E3732" s="24"/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  <c r="AQ3732" s="24"/>
      <c r="AR3732" s="21"/>
    </row>
    <row r="3733" spans="1:44">
      <c r="A3733" s="24"/>
      <c r="B3733" s="33"/>
      <c r="C3733" s="34"/>
      <c r="D3733" s="24"/>
      <c r="E3733" s="24"/>
      <c r="F3733" s="24"/>
      <c r="G3733" s="24"/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4"/>
      <c r="AR3733" s="21"/>
    </row>
    <row r="3734" spans="1:44">
      <c r="A3734" s="24"/>
      <c r="B3734" s="33"/>
      <c r="C3734" s="34"/>
      <c r="D3734" s="24"/>
      <c r="E3734" s="24"/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  <c r="AQ3734" s="24"/>
      <c r="AR3734" s="21"/>
    </row>
    <row r="3735" spans="1:44">
      <c r="A3735" s="24"/>
      <c r="B3735" s="33"/>
      <c r="C3735" s="34"/>
      <c r="D3735" s="24"/>
      <c r="E3735" s="24"/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  <c r="AQ3735" s="24"/>
      <c r="AR3735" s="21"/>
    </row>
    <row r="3736" spans="1:44">
      <c r="A3736" s="24"/>
      <c r="B3736" s="33"/>
      <c r="C3736" s="34"/>
      <c r="D3736" s="24"/>
      <c r="E3736" s="24"/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  <c r="AQ3736" s="24"/>
      <c r="AR3736" s="21"/>
    </row>
    <row r="3737" spans="1:44">
      <c r="A3737" s="24"/>
      <c r="B3737" s="33"/>
      <c r="C3737" s="34"/>
      <c r="D3737" s="24"/>
      <c r="E3737" s="24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1"/>
    </row>
    <row r="3738" spans="1:44">
      <c r="A3738" s="24"/>
      <c r="B3738" s="33"/>
      <c r="C3738" s="34"/>
      <c r="D3738" s="24"/>
      <c r="E3738" s="24"/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  <c r="AQ3738" s="24"/>
      <c r="AR3738" s="21"/>
    </row>
    <row r="3739" spans="1:44">
      <c r="A3739" s="24"/>
      <c r="B3739" s="33"/>
      <c r="C3739" s="34"/>
      <c r="D3739" s="24"/>
      <c r="E3739" s="24"/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  <c r="AR3739" s="21"/>
    </row>
    <row r="3740" spans="1:44">
      <c r="A3740" s="24"/>
      <c r="B3740" s="33"/>
      <c r="C3740" s="34"/>
      <c r="D3740" s="24"/>
      <c r="E3740" s="24"/>
      <c r="F3740" s="24"/>
      <c r="G3740" s="24"/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  <c r="AQ3740" s="24"/>
      <c r="AR3740" s="21"/>
    </row>
    <row r="3741" spans="1:44">
      <c r="A3741" s="24"/>
      <c r="B3741" s="33"/>
      <c r="C3741" s="34"/>
      <c r="D3741" s="24"/>
      <c r="E3741" s="24"/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  <c r="AQ3741" s="24"/>
      <c r="AR3741" s="21"/>
    </row>
    <row r="3742" spans="1:44">
      <c r="A3742" s="24"/>
      <c r="B3742" s="33"/>
      <c r="C3742" s="34"/>
      <c r="D3742" s="24"/>
      <c r="E3742" s="24"/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4"/>
      <c r="AR3742" s="21"/>
    </row>
    <row r="3743" spans="1:44">
      <c r="A3743" s="24"/>
      <c r="B3743" s="33"/>
      <c r="C3743" s="34"/>
      <c r="D3743" s="24"/>
      <c r="E3743" s="24"/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  <c r="AQ3743" s="24"/>
      <c r="AR3743" s="21"/>
    </row>
    <row r="3744" spans="1:44">
      <c r="A3744" s="24"/>
      <c r="B3744" s="33"/>
      <c r="C3744" s="34"/>
      <c r="D3744" s="24"/>
      <c r="E3744" s="24"/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1"/>
    </row>
    <row r="3745" spans="1:44">
      <c r="A3745" s="24"/>
      <c r="B3745" s="33"/>
      <c r="C3745" s="34"/>
      <c r="D3745" s="24"/>
      <c r="E3745" s="24"/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  <c r="AQ3745" s="24"/>
      <c r="AR3745" s="21"/>
    </row>
    <row r="3746" spans="1:44">
      <c r="A3746" s="24"/>
      <c r="B3746" s="33"/>
      <c r="C3746" s="34"/>
      <c r="D3746" s="24"/>
      <c r="E3746" s="24"/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  <c r="AQ3746" s="24"/>
      <c r="AR3746" s="21"/>
    </row>
    <row r="3747" spans="1:44">
      <c r="A3747" s="24"/>
      <c r="B3747" s="33"/>
      <c r="C3747" s="34"/>
      <c r="D3747" s="24"/>
      <c r="E3747" s="24"/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  <c r="AR3747" s="21"/>
    </row>
    <row r="3748" spans="1:44">
      <c r="A3748" s="24"/>
      <c r="B3748" s="33"/>
      <c r="C3748" s="34"/>
      <c r="D3748" s="24"/>
      <c r="E3748" s="24"/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  <c r="AQ3748" s="24"/>
      <c r="AR3748" s="21"/>
    </row>
    <row r="3749" spans="1:44">
      <c r="A3749" s="24"/>
      <c r="B3749" s="33"/>
      <c r="C3749" s="34"/>
      <c r="D3749" s="24"/>
      <c r="E3749" s="24"/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1"/>
    </row>
    <row r="3750" spans="1:44">
      <c r="A3750" s="24"/>
      <c r="B3750" s="33"/>
      <c r="C3750" s="34"/>
      <c r="D3750" s="24"/>
      <c r="E3750" s="24"/>
      <c r="F3750" s="24"/>
      <c r="G3750" s="24"/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  <c r="AQ3750" s="24"/>
      <c r="AR3750" s="21"/>
    </row>
    <row r="3751" spans="1:44">
      <c r="A3751" s="24"/>
      <c r="B3751" s="33"/>
      <c r="C3751" s="34"/>
      <c r="D3751" s="24"/>
      <c r="E3751" s="24"/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  <c r="AQ3751" s="24"/>
      <c r="AR3751" s="21"/>
    </row>
    <row r="3752" spans="1:44">
      <c r="A3752" s="24"/>
      <c r="B3752" s="33"/>
      <c r="C3752" s="34"/>
      <c r="D3752" s="24"/>
      <c r="E3752" s="24"/>
      <c r="F3752" s="24"/>
      <c r="G3752" s="24"/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  <c r="AQ3752" s="24"/>
      <c r="AR3752" s="21"/>
    </row>
    <row r="3753" spans="1:44">
      <c r="A3753" s="24"/>
      <c r="B3753" s="33"/>
      <c r="C3753" s="34"/>
      <c r="D3753" s="24"/>
      <c r="E3753" s="24"/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  <c r="AR3753" s="21"/>
    </row>
    <row r="3754" spans="1:44">
      <c r="A3754" s="24"/>
      <c r="B3754" s="33"/>
      <c r="C3754" s="34"/>
      <c r="D3754" s="24"/>
      <c r="E3754" s="24"/>
      <c r="F3754" s="24"/>
      <c r="G3754" s="24"/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4"/>
      <c r="AR3754" s="21"/>
    </row>
    <row r="3755" spans="1:44">
      <c r="A3755" s="24"/>
      <c r="B3755" s="33"/>
      <c r="C3755" s="34"/>
      <c r="D3755" s="24"/>
      <c r="E3755" s="24"/>
      <c r="F3755" s="24"/>
      <c r="G3755" s="24"/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  <c r="AQ3755" s="24"/>
      <c r="AR3755" s="21"/>
    </row>
    <row r="3756" spans="1:44">
      <c r="A3756" s="24"/>
      <c r="B3756" s="33"/>
      <c r="C3756" s="34"/>
      <c r="D3756" s="24"/>
      <c r="E3756" s="24"/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  <c r="AN3756" s="24"/>
      <c r="AO3756" s="24"/>
      <c r="AP3756" s="24"/>
      <c r="AQ3756" s="24"/>
      <c r="AR3756" s="21"/>
    </row>
    <row r="3757" spans="1:44">
      <c r="A3757" s="24"/>
      <c r="B3757" s="33"/>
      <c r="C3757" s="34"/>
      <c r="D3757" s="24"/>
      <c r="E3757" s="24"/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  <c r="AQ3757" s="24"/>
      <c r="AR3757" s="21"/>
    </row>
    <row r="3758" spans="1:44">
      <c r="A3758" s="24"/>
      <c r="B3758" s="33"/>
      <c r="C3758" s="34"/>
      <c r="D3758" s="24"/>
      <c r="E3758" s="24"/>
      <c r="F3758" s="24"/>
      <c r="G3758" s="24"/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  <c r="AQ3758" s="24"/>
      <c r="AR3758" s="21"/>
    </row>
    <row r="3759" spans="1:44">
      <c r="A3759" s="24"/>
      <c r="B3759" s="33"/>
      <c r="C3759" s="34"/>
      <c r="D3759" s="24"/>
      <c r="E3759" s="24"/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4"/>
      <c r="AR3759" s="21"/>
    </row>
    <row r="3760" spans="1:44">
      <c r="A3760" s="24"/>
      <c r="B3760" s="33"/>
      <c r="C3760" s="34"/>
      <c r="D3760" s="24"/>
      <c r="E3760" s="24"/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  <c r="AQ3760" s="24"/>
      <c r="AR3760" s="21"/>
    </row>
    <row r="3761" spans="1:44">
      <c r="A3761" s="24"/>
      <c r="B3761" s="33"/>
      <c r="C3761" s="34"/>
      <c r="D3761" s="24"/>
      <c r="E3761" s="24"/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  <c r="AQ3761" s="24"/>
      <c r="AR3761" s="21"/>
    </row>
    <row r="3762" spans="1:44">
      <c r="A3762" s="24"/>
      <c r="B3762" s="33"/>
      <c r="C3762" s="34"/>
      <c r="D3762" s="24"/>
      <c r="E3762" s="24"/>
      <c r="F3762" s="24"/>
      <c r="G3762" s="24"/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  <c r="AQ3762" s="24"/>
      <c r="AR3762" s="21"/>
    </row>
    <row r="3763" spans="1:44">
      <c r="A3763" s="24"/>
      <c r="B3763" s="33"/>
      <c r="C3763" s="34"/>
      <c r="D3763" s="24"/>
      <c r="E3763" s="24"/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1"/>
    </row>
    <row r="3764" spans="1:44">
      <c r="A3764" s="24"/>
      <c r="B3764" s="33"/>
      <c r="C3764" s="34"/>
      <c r="D3764" s="24"/>
      <c r="E3764" s="24"/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1"/>
    </row>
    <row r="3765" spans="1:44">
      <c r="A3765" s="24"/>
      <c r="B3765" s="33"/>
      <c r="C3765" s="34"/>
      <c r="D3765" s="24"/>
      <c r="E3765" s="24"/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  <c r="AQ3765" s="24"/>
      <c r="AR3765" s="21"/>
    </row>
    <row r="3766" spans="1:44">
      <c r="A3766" s="24"/>
      <c r="B3766" s="33"/>
      <c r="C3766" s="34"/>
      <c r="D3766" s="24"/>
      <c r="E3766" s="24"/>
      <c r="F3766" s="24"/>
      <c r="G3766" s="24"/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  <c r="AN3766" s="24"/>
      <c r="AO3766" s="24"/>
      <c r="AP3766" s="24"/>
      <c r="AQ3766" s="24"/>
      <c r="AR3766" s="21"/>
    </row>
    <row r="3767" spans="1:44">
      <c r="A3767" s="24"/>
      <c r="B3767" s="33"/>
      <c r="C3767" s="34"/>
      <c r="D3767" s="24"/>
      <c r="E3767" s="24"/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  <c r="AR3767" s="21"/>
    </row>
    <row r="3768" spans="1:44">
      <c r="A3768" s="24"/>
      <c r="B3768" s="33"/>
      <c r="C3768" s="34"/>
      <c r="D3768" s="24"/>
      <c r="E3768" s="24"/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  <c r="AR3768" s="21"/>
    </row>
    <row r="3769" spans="1:44">
      <c r="A3769" s="24"/>
      <c r="B3769" s="33"/>
      <c r="C3769" s="34"/>
      <c r="D3769" s="24"/>
      <c r="E3769" s="24"/>
      <c r="F3769" s="24"/>
      <c r="G3769" s="24"/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  <c r="AQ3769" s="24"/>
      <c r="AR3769" s="21"/>
    </row>
    <row r="3770" spans="1:44">
      <c r="A3770" s="24"/>
      <c r="B3770" s="33"/>
      <c r="C3770" s="34"/>
      <c r="D3770" s="24"/>
      <c r="E3770" s="24"/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  <c r="AQ3770" s="24"/>
      <c r="AR3770" s="21"/>
    </row>
    <row r="3771" spans="1:44">
      <c r="A3771" s="24"/>
      <c r="B3771" s="33"/>
      <c r="C3771" s="34"/>
      <c r="D3771" s="24"/>
      <c r="E3771" s="24"/>
      <c r="F3771" s="24"/>
      <c r="G3771" s="24"/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  <c r="AQ3771" s="24"/>
      <c r="AR3771" s="21"/>
    </row>
    <row r="3772" spans="1:44">
      <c r="A3772" s="24"/>
      <c r="B3772" s="33"/>
      <c r="C3772" s="34"/>
      <c r="D3772" s="24"/>
      <c r="E3772" s="24"/>
      <c r="F3772" s="24"/>
      <c r="G3772" s="24"/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  <c r="AQ3772" s="24"/>
      <c r="AR3772" s="21"/>
    </row>
    <row r="3773" spans="1:44">
      <c r="A3773" s="24"/>
      <c r="B3773" s="33"/>
      <c r="C3773" s="34"/>
      <c r="D3773" s="24"/>
      <c r="E3773" s="24"/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  <c r="AR3773" s="21"/>
    </row>
    <row r="3774" spans="1:44">
      <c r="A3774" s="24"/>
      <c r="B3774" s="33"/>
      <c r="C3774" s="34"/>
      <c r="D3774" s="24"/>
      <c r="E3774" s="24"/>
      <c r="F3774" s="24"/>
      <c r="G3774" s="24"/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  <c r="AQ3774" s="24"/>
      <c r="AR3774" s="21"/>
    </row>
    <row r="3775" spans="1:44">
      <c r="A3775" s="24"/>
      <c r="B3775" s="33"/>
      <c r="C3775" s="34"/>
      <c r="D3775" s="24"/>
      <c r="E3775" s="24"/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1"/>
    </row>
    <row r="3776" spans="1:44">
      <c r="A3776" s="24"/>
      <c r="B3776" s="33"/>
      <c r="C3776" s="34"/>
      <c r="D3776" s="24"/>
      <c r="E3776" s="24"/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  <c r="AQ3776" s="24"/>
      <c r="AR3776" s="21"/>
    </row>
    <row r="3777" spans="1:44">
      <c r="A3777" s="24"/>
      <c r="B3777" s="33"/>
      <c r="C3777" s="34"/>
      <c r="D3777" s="24"/>
      <c r="E3777" s="24"/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1"/>
    </row>
    <row r="3778" spans="1:44">
      <c r="A3778" s="24"/>
      <c r="B3778" s="33"/>
      <c r="C3778" s="34"/>
      <c r="D3778" s="24"/>
      <c r="E3778" s="24"/>
      <c r="F3778" s="24"/>
      <c r="G3778" s="24"/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  <c r="AQ3778" s="24"/>
      <c r="AR3778" s="21"/>
    </row>
    <row r="3779" spans="1:44">
      <c r="A3779" s="24"/>
      <c r="B3779" s="33"/>
      <c r="C3779" s="34"/>
      <c r="D3779" s="24"/>
      <c r="E3779" s="24"/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  <c r="AQ3779" s="24"/>
      <c r="AR3779" s="21"/>
    </row>
    <row r="3780" spans="1:44">
      <c r="A3780" s="24"/>
      <c r="B3780" s="33"/>
      <c r="C3780" s="34"/>
      <c r="D3780" s="24"/>
      <c r="E3780" s="24"/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  <c r="AR3780" s="21"/>
    </row>
    <row r="3781" spans="1:44">
      <c r="A3781" s="24"/>
      <c r="B3781" s="33"/>
      <c r="C3781" s="34"/>
      <c r="D3781" s="24"/>
      <c r="E3781" s="24"/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1"/>
    </row>
    <row r="3782" spans="1:44">
      <c r="A3782" s="24"/>
      <c r="B3782" s="33"/>
      <c r="C3782" s="34"/>
      <c r="D3782" s="24"/>
      <c r="E3782" s="24"/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  <c r="AN3782" s="24"/>
      <c r="AO3782" s="24"/>
      <c r="AP3782" s="24"/>
      <c r="AQ3782" s="24"/>
      <c r="AR3782" s="21"/>
    </row>
    <row r="3783" spans="1:44">
      <c r="A3783" s="24"/>
      <c r="B3783" s="33"/>
      <c r="C3783" s="34"/>
      <c r="D3783" s="24"/>
      <c r="E3783" s="24"/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  <c r="AQ3783" s="24"/>
      <c r="AR3783" s="21"/>
    </row>
    <row r="3784" spans="1:44">
      <c r="A3784" s="24"/>
      <c r="B3784" s="33"/>
      <c r="C3784" s="34"/>
      <c r="D3784" s="24"/>
      <c r="E3784" s="24"/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  <c r="AR3784" s="21"/>
    </row>
    <row r="3785" spans="1:44">
      <c r="A3785" s="24"/>
      <c r="B3785" s="33"/>
      <c r="C3785" s="34"/>
      <c r="D3785" s="24"/>
      <c r="E3785" s="24"/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1"/>
    </row>
    <row r="3786" spans="1:44">
      <c r="A3786" s="24"/>
      <c r="B3786" s="33"/>
      <c r="C3786" s="34"/>
      <c r="D3786" s="24"/>
      <c r="E3786" s="24"/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4"/>
      <c r="AR3786" s="21"/>
    </row>
    <row r="3787" spans="1:44">
      <c r="A3787" s="24"/>
      <c r="B3787" s="33"/>
      <c r="C3787" s="34"/>
      <c r="D3787" s="24"/>
      <c r="E3787" s="24"/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1"/>
    </row>
    <row r="3788" spans="1:44">
      <c r="A3788" s="24"/>
      <c r="B3788" s="33"/>
      <c r="C3788" s="34"/>
      <c r="D3788" s="24"/>
      <c r="E3788" s="24"/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1"/>
    </row>
    <row r="3789" spans="1:44">
      <c r="A3789" s="24"/>
      <c r="B3789" s="33"/>
      <c r="C3789" s="34"/>
      <c r="D3789" s="24"/>
      <c r="E3789" s="24"/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  <c r="AQ3789" s="24"/>
      <c r="AR3789" s="21"/>
    </row>
    <row r="3790" spans="1:44">
      <c r="A3790" s="24"/>
      <c r="B3790" s="33"/>
      <c r="C3790" s="34"/>
      <c r="D3790" s="24"/>
      <c r="E3790" s="24"/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  <c r="AQ3790" s="24"/>
      <c r="AR3790" s="21"/>
    </row>
    <row r="3791" spans="1:44">
      <c r="A3791" s="24"/>
      <c r="B3791" s="33"/>
      <c r="C3791" s="34"/>
      <c r="D3791" s="24"/>
      <c r="E3791" s="24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  <c r="AQ3791" s="24"/>
      <c r="AR3791" s="21"/>
    </row>
    <row r="3792" spans="1:44">
      <c r="A3792" s="24"/>
      <c r="B3792" s="33"/>
      <c r="C3792" s="34"/>
      <c r="D3792" s="24"/>
      <c r="E3792" s="24"/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  <c r="AR3792" s="21"/>
    </row>
    <row r="3793" spans="1:44">
      <c r="A3793" s="24"/>
      <c r="B3793" s="33"/>
      <c r="C3793" s="34"/>
      <c r="D3793" s="24"/>
      <c r="E3793" s="24"/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  <c r="AR3793" s="21"/>
    </row>
    <row r="3794" spans="1:44">
      <c r="A3794" s="24"/>
      <c r="B3794" s="33"/>
      <c r="C3794" s="34"/>
      <c r="D3794" s="24"/>
      <c r="E3794" s="24"/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1"/>
    </row>
    <row r="3795" spans="1:44">
      <c r="A3795" s="24"/>
      <c r="B3795" s="33"/>
      <c r="C3795" s="34"/>
      <c r="D3795" s="24"/>
      <c r="E3795" s="24"/>
      <c r="F3795" s="24"/>
      <c r="G3795" s="24"/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  <c r="AR3795" s="21"/>
    </row>
    <row r="3796" spans="1:44">
      <c r="A3796" s="24"/>
      <c r="B3796" s="33"/>
      <c r="C3796" s="34"/>
      <c r="D3796" s="24"/>
      <c r="E3796" s="24"/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  <c r="AQ3796" s="24"/>
      <c r="AR3796" s="21"/>
    </row>
    <row r="3797" spans="1:44">
      <c r="A3797" s="24"/>
      <c r="B3797" s="33"/>
      <c r="C3797" s="34"/>
      <c r="D3797" s="24"/>
      <c r="E3797" s="24"/>
      <c r="F3797" s="24"/>
      <c r="G3797" s="24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  <c r="AR3797" s="21"/>
    </row>
    <row r="3798" spans="1:44">
      <c r="A3798" s="24"/>
      <c r="B3798" s="33"/>
      <c r="C3798" s="34"/>
      <c r="D3798" s="24"/>
      <c r="E3798" s="24"/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  <c r="AR3798" s="21"/>
    </row>
    <row r="3799" spans="1:44">
      <c r="A3799" s="24"/>
      <c r="B3799" s="33"/>
      <c r="C3799" s="34"/>
      <c r="D3799" s="24"/>
      <c r="E3799" s="24"/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  <c r="AR3799" s="21"/>
    </row>
    <row r="3800" spans="1:44">
      <c r="A3800" s="24"/>
      <c r="B3800" s="33"/>
      <c r="C3800" s="34"/>
      <c r="D3800" s="24"/>
      <c r="E3800" s="24"/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1"/>
    </row>
    <row r="3801" spans="1:44">
      <c r="A3801" s="24"/>
      <c r="B3801" s="33"/>
      <c r="C3801" s="34"/>
      <c r="D3801" s="24"/>
      <c r="E3801" s="24"/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  <c r="AR3801" s="21"/>
    </row>
    <row r="3802" spans="1:44">
      <c r="A3802" s="24"/>
      <c r="B3802" s="33"/>
      <c r="C3802" s="34"/>
      <c r="D3802" s="24"/>
      <c r="E3802" s="24"/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  <c r="AR3802" s="21"/>
    </row>
    <row r="3803" spans="1:44">
      <c r="A3803" s="24"/>
      <c r="B3803" s="33"/>
      <c r="C3803" s="34"/>
      <c r="D3803" s="24"/>
      <c r="E3803" s="24"/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1"/>
    </row>
    <row r="3804" spans="1:44">
      <c r="A3804" s="24"/>
      <c r="B3804" s="33"/>
      <c r="C3804" s="34"/>
      <c r="D3804" s="24"/>
      <c r="E3804" s="24"/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1"/>
    </row>
    <row r="3805" spans="1:44">
      <c r="A3805" s="24"/>
      <c r="B3805" s="33"/>
      <c r="C3805" s="34"/>
      <c r="D3805" s="24"/>
      <c r="E3805" s="24"/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  <c r="AQ3805" s="24"/>
      <c r="AR3805" s="21"/>
    </row>
    <row r="3806" spans="1:44">
      <c r="A3806" s="24"/>
      <c r="B3806" s="33"/>
      <c r="C3806" s="34"/>
      <c r="D3806" s="24"/>
      <c r="E3806" s="24"/>
      <c r="F3806" s="24"/>
      <c r="G3806" s="24"/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  <c r="AR3806" s="21"/>
    </row>
    <row r="3807" spans="1:44">
      <c r="A3807" s="24"/>
      <c r="B3807" s="33"/>
      <c r="C3807" s="34"/>
      <c r="D3807" s="24"/>
      <c r="E3807" s="24"/>
      <c r="F3807" s="24"/>
      <c r="G3807" s="24"/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1"/>
    </row>
    <row r="3808" spans="1:44">
      <c r="A3808" s="24"/>
      <c r="B3808" s="33"/>
      <c r="C3808" s="34"/>
      <c r="D3808" s="24"/>
      <c r="E3808" s="24"/>
      <c r="F3808" s="24"/>
      <c r="G3808" s="24"/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  <c r="AR3808" s="21"/>
    </row>
    <row r="3809" spans="1:44">
      <c r="A3809" s="24"/>
      <c r="B3809" s="33"/>
      <c r="C3809" s="34"/>
      <c r="D3809" s="24"/>
      <c r="E3809" s="24"/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  <c r="AR3809" s="21"/>
    </row>
    <row r="3810" spans="1:44">
      <c r="A3810" s="24"/>
      <c r="B3810" s="33"/>
      <c r="C3810" s="34"/>
      <c r="D3810" s="24"/>
      <c r="E3810" s="24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  <c r="AR3810" s="21"/>
    </row>
    <row r="3811" spans="1:44">
      <c r="A3811" s="24"/>
      <c r="B3811" s="33"/>
      <c r="C3811" s="34"/>
      <c r="D3811" s="24"/>
      <c r="E3811" s="24"/>
      <c r="F3811" s="24"/>
      <c r="G3811" s="24"/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  <c r="AR3811" s="21"/>
    </row>
    <row r="3812" spans="1:44">
      <c r="A3812" s="24"/>
      <c r="B3812" s="33"/>
      <c r="C3812" s="34"/>
      <c r="D3812" s="24"/>
      <c r="E3812" s="24"/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1"/>
    </row>
    <row r="3813" spans="1:44">
      <c r="A3813" s="24"/>
      <c r="B3813" s="33"/>
      <c r="C3813" s="34"/>
      <c r="D3813" s="24"/>
      <c r="E3813" s="24"/>
      <c r="F3813" s="24"/>
      <c r="G3813" s="24"/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  <c r="AR3813" s="21"/>
    </row>
    <row r="3814" spans="1:44">
      <c r="A3814" s="24"/>
      <c r="B3814" s="33"/>
      <c r="C3814" s="34"/>
      <c r="D3814" s="24"/>
      <c r="E3814" s="24"/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  <c r="AQ3814" s="24"/>
      <c r="AR3814" s="21"/>
    </row>
    <row r="3815" spans="1:44">
      <c r="A3815" s="24"/>
      <c r="B3815" s="33"/>
      <c r="C3815" s="34"/>
      <c r="D3815" s="24"/>
      <c r="E3815" s="24"/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1"/>
    </row>
    <row r="3816" spans="1:44">
      <c r="A3816" s="24"/>
      <c r="B3816" s="33"/>
      <c r="C3816" s="34"/>
      <c r="D3816" s="24"/>
      <c r="E3816" s="24"/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  <c r="AR3816" s="21"/>
    </row>
    <row r="3817" spans="1:44">
      <c r="A3817" s="24"/>
      <c r="B3817" s="33"/>
      <c r="C3817" s="34"/>
      <c r="D3817" s="24"/>
      <c r="E3817" s="24"/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  <c r="AR3817" s="21"/>
    </row>
    <row r="3818" spans="1:44">
      <c r="A3818" s="24"/>
      <c r="B3818" s="33"/>
      <c r="C3818" s="34"/>
      <c r="D3818" s="24"/>
      <c r="E3818" s="24"/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1"/>
    </row>
    <row r="3819" spans="1:44">
      <c r="A3819" s="24"/>
      <c r="B3819" s="33"/>
      <c r="C3819" s="34"/>
      <c r="D3819" s="24"/>
      <c r="E3819" s="24"/>
      <c r="F3819" s="24"/>
      <c r="G3819" s="24"/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1"/>
    </row>
    <row r="3820" spans="1:44">
      <c r="A3820" s="24"/>
      <c r="B3820" s="33"/>
      <c r="C3820" s="34"/>
      <c r="D3820" s="24"/>
      <c r="E3820" s="24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  <c r="AR3820" s="21"/>
    </row>
    <row r="3821" spans="1:44">
      <c r="A3821" s="24"/>
      <c r="B3821" s="33"/>
      <c r="C3821" s="34"/>
      <c r="D3821" s="24"/>
      <c r="E3821" s="24"/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1"/>
    </row>
    <row r="3822" spans="1:44">
      <c r="A3822" s="24"/>
      <c r="B3822" s="33"/>
      <c r="C3822" s="34"/>
      <c r="D3822" s="24"/>
      <c r="E3822" s="24"/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  <c r="AQ3822" s="24"/>
      <c r="AR3822" s="21"/>
    </row>
    <row r="3823" spans="1:44">
      <c r="A3823" s="24"/>
      <c r="B3823" s="33"/>
      <c r="C3823" s="34"/>
      <c r="D3823" s="24"/>
      <c r="E3823" s="24"/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  <c r="AQ3823" s="24"/>
      <c r="AR3823" s="21"/>
    </row>
    <row r="3824" spans="1:44">
      <c r="A3824" s="24"/>
      <c r="B3824" s="33"/>
      <c r="C3824" s="34"/>
      <c r="D3824" s="24"/>
      <c r="E3824" s="24"/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1"/>
    </row>
    <row r="3825" spans="1:44">
      <c r="A3825" s="24"/>
      <c r="B3825" s="33"/>
      <c r="C3825" s="34"/>
      <c r="D3825" s="24"/>
      <c r="E3825" s="24"/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  <c r="AR3825" s="21"/>
    </row>
    <row r="3826" spans="1:44">
      <c r="A3826" s="24"/>
      <c r="B3826" s="33"/>
      <c r="C3826" s="34"/>
      <c r="D3826" s="24"/>
      <c r="E3826" s="24"/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1"/>
    </row>
    <row r="3827" spans="1:44">
      <c r="A3827" s="24"/>
      <c r="B3827" s="33"/>
      <c r="C3827" s="34"/>
      <c r="D3827" s="24"/>
      <c r="E3827" s="24"/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  <c r="AR3827" s="21"/>
    </row>
    <row r="3828" spans="1:44">
      <c r="A3828" s="24"/>
      <c r="B3828" s="33"/>
      <c r="C3828" s="34"/>
      <c r="D3828" s="24"/>
      <c r="E3828" s="24"/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1"/>
    </row>
    <row r="3829" spans="1:44">
      <c r="A3829" s="24"/>
      <c r="B3829" s="33"/>
      <c r="C3829" s="34"/>
      <c r="D3829" s="24"/>
      <c r="E3829" s="24"/>
      <c r="F3829" s="24"/>
      <c r="G3829" s="24"/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  <c r="AR3829" s="21"/>
    </row>
    <row r="3830" spans="1:44">
      <c r="A3830" s="24"/>
      <c r="B3830" s="33"/>
      <c r="C3830" s="34"/>
      <c r="D3830" s="24"/>
      <c r="E3830" s="24"/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1"/>
    </row>
    <row r="3831" spans="1:44">
      <c r="A3831" s="24"/>
      <c r="B3831" s="33"/>
      <c r="C3831" s="34"/>
      <c r="D3831" s="24"/>
      <c r="E3831" s="24"/>
      <c r="F3831" s="24"/>
      <c r="G3831" s="24"/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  <c r="AR3831" s="21"/>
    </row>
    <row r="3832" spans="1:44">
      <c r="A3832" s="24"/>
      <c r="B3832" s="33"/>
      <c r="C3832" s="34"/>
      <c r="D3832" s="24"/>
      <c r="E3832" s="24"/>
      <c r="F3832" s="24"/>
      <c r="G3832" s="24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1"/>
    </row>
    <row r="3833" spans="1:44">
      <c r="A3833" s="24"/>
      <c r="B3833" s="33"/>
      <c r="C3833" s="34"/>
      <c r="D3833" s="24"/>
      <c r="E3833" s="24"/>
      <c r="F3833" s="24"/>
      <c r="G3833" s="24"/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  <c r="AR3833" s="21"/>
    </row>
    <row r="3834" spans="1:44">
      <c r="A3834" s="24"/>
      <c r="B3834" s="33"/>
      <c r="C3834" s="34"/>
      <c r="D3834" s="24"/>
      <c r="E3834" s="24"/>
      <c r="F3834" s="24"/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1"/>
    </row>
    <row r="3835" spans="1:44">
      <c r="A3835" s="24"/>
      <c r="B3835" s="33"/>
      <c r="C3835" s="34"/>
      <c r="D3835" s="24"/>
      <c r="E3835" s="24"/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  <c r="AQ3835" s="24"/>
      <c r="AR3835" s="21"/>
    </row>
    <row r="3836" spans="1:44">
      <c r="A3836" s="24"/>
      <c r="B3836" s="33"/>
      <c r="C3836" s="34"/>
      <c r="D3836" s="24"/>
      <c r="E3836" s="24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  <c r="AR3836" s="21"/>
    </row>
    <row r="3837" spans="1:44">
      <c r="A3837" s="24"/>
      <c r="B3837" s="33"/>
      <c r="C3837" s="34"/>
      <c r="D3837" s="24"/>
      <c r="E3837" s="24"/>
      <c r="F3837" s="24"/>
      <c r="G3837" s="24"/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  <c r="AR3837" s="21"/>
    </row>
    <row r="3838" spans="1:44">
      <c r="A3838" s="24"/>
      <c r="B3838" s="33"/>
      <c r="C3838" s="34"/>
      <c r="D3838" s="24"/>
      <c r="E3838" s="24"/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  <c r="AQ3838" s="24"/>
      <c r="AR3838" s="21"/>
    </row>
    <row r="3839" spans="1:44">
      <c r="A3839" s="24"/>
      <c r="B3839" s="33"/>
      <c r="C3839" s="34"/>
      <c r="D3839" s="24"/>
      <c r="E3839" s="24"/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1"/>
    </row>
    <row r="3840" spans="1:44">
      <c r="A3840" s="24"/>
      <c r="B3840" s="33"/>
      <c r="C3840" s="34"/>
      <c r="D3840" s="24"/>
      <c r="E3840" s="24"/>
      <c r="F3840" s="24"/>
      <c r="G3840" s="24"/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1"/>
    </row>
    <row r="3841" spans="1:44">
      <c r="A3841" s="24"/>
      <c r="B3841" s="33"/>
      <c r="C3841" s="34"/>
      <c r="D3841" s="24"/>
      <c r="E3841" s="24"/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1"/>
    </row>
    <row r="3842" spans="1:44">
      <c r="A3842" s="24"/>
      <c r="B3842" s="33"/>
      <c r="C3842" s="34"/>
      <c r="D3842" s="24"/>
      <c r="E3842" s="24"/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1"/>
    </row>
    <row r="3843" spans="1:44">
      <c r="A3843" s="24"/>
      <c r="B3843" s="33"/>
      <c r="C3843" s="34"/>
      <c r="D3843" s="24"/>
      <c r="E3843" s="24"/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  <c r="AR3843" s="21"/>
    </row>
    <row r="3844" spans="1:44">
      <c r="A3844" s="24"/>
      <c r="B3844" s="33"/>
      <c r="C3844" s="34"/>
      <c r="D3844" s="24"/>
      <c r="E3844" s="24"/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1"/>
    </row>
    <row r="3845" spans="1:44">
      <c r="A3845" s="24"/>
      <c r="B3845" s="33"/>
      <c r="C3845" s="34"/>
      <c r="D3845" s="24"/>
      <c r="E3845" s="24"/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1"/>
    </row>
    <row r="3846" spans="1:44">
      <c r="A3846" s="24"/>
      <c r="B3846" s="33"/>
      <c r="C3846" s="34"/>
      <c r="D3846" s="24"/>
      <c r="E3846" s="24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4"/>
      <c r="AR3846" s="21"/>
    </row>
    <row r="3847" spans="1:44">
      <c r="A3847" s="24"/>
      <c r="B3847" s="33"/>
      <c r="C3847" s="34"/>
      <c r="D3847" s="24"/>
      <c r="E3847" s="24"/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  <c r="AR3847" s="21"/>
    </row>
    <row r="3848" spans="1:44">
      <c r="A3848" s="24"/>
      <c r="B3848" s="33"/>
      <c r="C3848" s="34"/>
      <c r="D3848" s="24"/>
      <c r="E3848" s="24"/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1"/>
    </row>
    <row r="3849" spans="1:44">
      <c r="A3849" s="24"/>
      <c r="B3849" s="33"/>
      <c r="C3849" s="34"/>
      <c r="D3849" s="24"/>
      <c r="E3849" s="24"/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  <c r="AR3849" s="21"/>
    </row>
    <row r="3850" spans="1:44">
      <c r="A3850" s="24"/>
      <c r="B3850" s="33"/>
      <c r="C3850" s="34"/>
      <c r="D3850" s="24"/>
      <c r="E3850" s="24"/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1"/>
    </row>
    <row r="3851" spans="1:44">
      <c r="A3851" s="24"/>
      <c r="B3851" s="33"/>
      <c r="C3851" s="34"/>
      <c r="D3851" s="24"/>
      <c r="E3851" s="24"/>
      <c r="F3851" s="24"/>
      <c r="G3851" s="24"/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  <c r="AR3851" s="21"/>
    </row>
    <row r="3852" spans="1:44">
      <c r="A3852" s="24"/>
      <c r="B3852" s="33"/>
      <c r="C3852" s="34"/>
      <c r="D3852" s="24"/>
      <c r="E3852" s="24"/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  <c r="AR3852" s="21"/>
    </row>
    <row r="3853" spans="1:44">
      <c r="A3853" s="24"/>
      <c r="B3853" s="33"/>
      <c r="C3853" s="34"/>
      <c r="D3853" s="24"/>
      <c r="E3853" s="24"/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1"/>
    </row>
    <row r="3854" spans="1:44">
      <c r="A3854" s="24"/>
      <c r="B3854" s="33"/>
      <c r="C3854" s="34"/>
      <c r="D3854" s="24"/>
      <c r="E3854" s="24"/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1"/>
    </row>
    <row r="3855" spans="1:44">
      <c r="A3855" s="24"/>
      <c r="B3855" s="33"/>
      <c r="C3855" s="34"/>
      <c r="D3855" s="24"/>
      <c r="E3855" s="24"/>
      <c r="F3855" s="24"/>
      <c r="G3855" s="24"/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  <c r="AR3855" s="21"/>
    </row>
    <row r="3856" spans="1:44">
      <c r="A3856" s="24"/>
      <c r="B3856" s="33"/>
      <c r="C3856" s="34"/>
      <c r="D3856" s="24"/>
      <c r="E3856" s="24"/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1"/>
    </row>
    <row r="3857" spans="1:44">
      <c r="A3857" s="24"/>
      <c r="B3857" s="33"/>
      <c r="C3857" s="34"/>
      <c r="D3857" s="24"/>
      <c r="E3857" s="24"/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  <c r="AR3857" s="21"/>
    </row>
    <row r="3858" spans="1:44">
      <c r="A3858" s="24"/>
      <c r="B3858" s="33"/>
      <c r="C3858" s="34"/>
      <c r="D3858" s="24"/>
      <c r="E3858" s="24"/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  <c r="AR3858" s="21"/>
    </row>
    <row r="3859" spans="1:44">
      <c r="A3859" s="24"/>
      <c r="B3859" s="33"/>
      <c r="C3859" s="34"/>
      <c r="D3859" s="24"/>
      <c r="E3859" s="24"/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1"/>
    </row>
    <row r="3860" spans="1:44">
      <c r="A3860" s="24"/>
      <c r="B3860" s="33"/>
      <c r="C3860" s="34"/>
      <c r="D3860" s="24"/>
      <c r="E3860" s="24"/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1"/>
    </row>
    <row r="3861" spans="1:44">
      <c r="A3861" s="24"/>
      <c r="B3861" s="33"/>
      <c r="C3861" s="34"/>
      <c r="D3861" s="24"/>
      <c r="E3861" s="24"/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  <c r="AR3861" s="21"/>
    </row>
    <row r="3862" spans="1:44">
      <c r="A3862" s="24"/>
      <c r="B3862" s="33"/>
      <c r="C3862" s="34"/>
      <c r="D3862" s="24"/>
      <c r="E3862" s="24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1"/>
    </row>
    <row r="3863" spans="1:44">
      <c r="A3863" s="24"/>
      <c r="B3863" s="33"/>
      <c r="C3863" s="34"/>
      <c r="D3863" s="24"/>
      <c r="E3863" s="24"/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  <c r="AR3863" s="21"/>
    </row>
    <row r="3864" spans="1:44">
      <c r="A3864" s="24"/>
      <c r="B3864" s="33"/>
      <c r="C3864" s="34"/>
      <c r="D3864" s="24"/>
      <c r="E3864" s="24"/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  <c r="AR3864" s="21"/>
    </row>
    <row r="3865" spans="1:44">
      <c r="A3865" s="24"/>
      <c r="B3865" s="33"/>
      <c r="C3865" s="34"/>
      <c r="D3865" s="24"/>
      <c r="E3865" s="24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4"/>
      <c r="AR3865" s="21"/>
    </row>
    <row r="3866" spans="1:44">
      <c r="A3866" s="24"/>
      <c r="B3866" s="33"/>
      <c r="C3866" s="34"/>
      <c r="D3866" s="24"/>
      <c r="E3866" s="24"/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  <c r="AR3866" s="21"/>
    </row>
    <row r="3867" spans="1:44">
      <c r="A3867" s="24"/>
      <c r="B3867" s="33"/>
      <c r="C3867" s="34"/>
      <c r="D3867" s="24"/>
      <c r="E3867" s="24"/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1"/>
    </row>
    <row r="3868" spans="1:44">
      <c r="A3868" s="24"/>
      <c r="B3868" s="33"/>
      <c r="C3868" s="34"/>
      <c r="D3868" s="24"/>
      <c r="E3868" s="24"/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1"/>
    </row>
    <row r="3869" spans="1:44">
      <c r="A3869" s="24"/>
      <c r="B3869" s="33"/>
      <c r="C3869" s="34"/>
      <c r="D3869" s="24"/>
      <c r="E3869" s="24"/>
      <c r="F3869" s="24"/>
      <c r="G3869" s="24"/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  <c r="AR3869" s="21"/>
    </row>
    <row r="3870" spans="1:44">
      <c r="A3870" s="24"/>
      <c r="B3870" s="33"/>
      <c r="C3870" s="34"/>
      <c r="D3870" s="24"/>
      <c r="E3870" s="24"/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1"/>
    </row>
    <row r="3871" spans="1:44">
      <c r="A3871" s="24"/>
      <c r="B3871" s="33"/>
      <c r="C3871" s="34"/>
      <c r="D3871" s="24"/>
      <c r="E3871" s="24"/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  <c r="AR3871" s="21"/>
    </row>
    <row r="3872" spans="1:44">
      <c r="A3872" s="24"/>
      <c r="B3872" s="33"/>
      <c r="C3872" s="34"/>
      <c r="D3872" s="24"/>
      <c r="E3872" s="24"/>
      <c r="F3872" s="24"/>
      <c r="G3872" s="24"/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  <c r="AR3872" s="21"/>
    </row>
    <row r="3873" spans="1:44">
      <c r="A3873" s="24"/>
      <c r="B3873" s="33"/>
      <c r="C3873" s="34"/>
      <c r="D3873" s="24"/>
      <c r="E3873" s="24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  <c r="AR3873" s="21"/>
    </row>
    <row r="3874" spans="1:44">
      <c r="A3874" s="24"/>
      <c r="B3874" s="33"/>
      <c r="C3874" s="34"/>
      <c r="D3874" s="24"/>
      <c r="E3874" s="24"/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  <c r="AR3874" s="21"/>
    </row>
    <row r="3875" spans="1:44">
      <c r="A3875" s="24"/>
      <c r="B3875" s="33"/>
      <c r="C3875" s="34"/>
      <c r="D3875" s="24"/>
      <c r="E3875" s="24"/>
      <c r="F3875" s="24"/>
      <c r="G3875" s="24"/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  <c r="AR3875" s="21"/>
    </row>
    <row r="3876" spans="1:44">
      <c r="A3876" s="24"/>
      <c r="B3876" s="33"/>
      <c r="C3876" s="34"/>
      <c r="D3876" s="24"/>
      <c r="E3876" s="24"/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1"/>
    </row>
    <row r="3877" spans="1:44">
      <c r="A3877" s="24"/>
      <c r="B3877" s="33"/>
      <c r="C3877" s="34"/>
      <c r="D3877" s="24"/>
      <c r="E3877" s="24"/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  <c r="AR3877" s="21"/>
    </row>
    <row r="3878" spans="1:44">
      <c r="A3878" s="24"/>
      <c r="B3878" s="33"/>
      <c r="C3878" s="34"/>
      <c r="D3878" s="24"/>
      <c r="E3878" s="24"/>
      <c r="F3878" s="24"/>
      <c r="G3878" s="24"/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  <c r="AR3878" s="21"/>
    </row>
    <row r="3879" spans="1:44">
      <c r="A3879" s="24"/>
      <c r="B3879" s="33"/>
      <c r="C3879" s="34"/>
      <c r="D3879" s="24"/>
      <c r="E3879" s="24"/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1"/>
    </row>
    <row r="3880" spans="1:44">
      <c r="A3880" s="24"/>
      <c r="B3880" s="33"/>
      <c r="C3880" s="34"/>
      <c r="D3880" s="24"/>
      <c r="E3880" s="24"/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1"/>
    </row>
    <row r="3881" spans="1:44">
      <c r="A3881" s="24"/>
      <c r="B3881" s="33"/>
      <c r="C3881" s="34"/>
      <c r="D3881" s="24"/>
      <c r="E3881" s="24"/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  <c r="AR3881" s="21"/>
    </row>
    <row r="3882" spans="1:44">
      <c r="A3882" s="24"/>
      <c r="B3882" s="33"/>
      <c r="C3882" s="34"/>
      <c r="D3882" s="24"/>
      <c r="E3882" s="24"/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  <c r="AR3882" s="21"/>
    </row>
    <row r="3883" spans="1:44">
      <c r="A3883" s="24"/>
      <c r="B3883" s="33"/>
      <c r="C3883" s="34"/>
      <c r="D3883" s="24"/>
      <c r="E3883" s="24"/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/>
      <c r="AR3883" s="21"/>
    </row>
    <row r="3884" spans="1:44">
      <c r="A3884" s="24"/>
      <c r="B3884" s="33"/>
      <c r="C3884" s="34"/>
      <c r="D3884" s="24"/>
      <c r="E3884" s="24"/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  <c r="AQ3884" s="24"/>
      <c r="AR3884" s="21"/>
    </row>
    <row r="3885" spans="1:44">
      <c r="A3885" s="24"/>
      <c r="B3885" s="33"/>
      <c r="C3885" s="34"/>
      <c r="D3885" s="24"/>
      <c r="E3885" s="24"/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4"/>
      <c r="AR3885" s="21"/>
    </row>
    <row r="3886" spans="1:44">
      <c r="A3886" s="24"/>
      <c r="B3886" s="33"/>
      <c r="C3886" s="34"/>
      <c r="D3886" s="24"/>
      <c r="E3886" s="24"/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  <c r="AR3886" s="21"/>
    </row>
    <row r="3887" spans="1:44">
      <c r="A3887" s="24"/>
      <c r="B3887" s="33"/>
      <c r="C3887" s="34"/>
      <c r="D3887" s="24"/>
      <c r="E3887" s="24"/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  <c r="AR3887" s="21"/>
    </row>
    <row r="3888" spans="1:44">
      <c r="A3888" s="24"/>
      <c r="B3888" s="33"/>
      <c r="C3888" s="34"/>
      <c r="D3888" s="24"/>
      <c r="E3888" s="24"/>
      <c r="F3888" s="24"/>
      <c r="G3888" s="24"/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1"/>
    </row>
    <row r="3889" spans="1:44">
      <c r="A3889" s="24"/>
      <c r="B3889" s="33"/>
      <c r="C3889" s="34"/>
      <c r="D3889" s="24"/>
      <c r="E3889" s="24"/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  <c r="AR3889" s="21"/>
    </row>
    <row r="3890" spans="1:44">
      <c r="A3890" s="24"/>
      <c r="B3890" s="33"/>
      <c r="C3890" s="34"/>
      <c r="D3890" s="24"/>
      <c r="E3890" s="24"/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4"/>
      <c r="AR3890" s="21"/>
    </row>
    <row r="3891" spans="1:44">
      <c r="A3891" s="24"/>
      <c r="B3891" s="33"/>
      <c r="C3891" s="34"/>
      <c r="D3891" s="24"/>
      <c r="E3891" s="24"/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  <c r="AR3891" s="21"/>
    </row>
    <row r="3892" spans="1:44">
      <c r="A3892" s="24"/>
      <c r="B3892" s="33"/>
      <c r="C3892" s="34"/>
      <c r="D3892" s="24"/>
      <c r="E3892" s="24"/>
      <c r="F3892" s="24"/>
      <c r="G3892" s="24"/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1"/>
    </row>
    <row r="3893" spans="1:44">
      <c r="A3893" s="24"/>
      <c r="B3893" s="33"/>
      <c r="C3893" s="34"/>
      <c r="D3893" s="24"/>
      <c r="E3893" s="24"/>
      <c r="F3893" s="24"/>
      <c r="G3893" s="24"/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  <c r="AR3893" s="21"/>
    </row>
    <row r="3894" spans="1:44">
      <c r="A3894" s="24"/>
      <c r="B3894" s="33"/>
      <c r="C3894" s="34"/>
      <c r="D3894" s="24"/>
      <c r="E3894" s="24"/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1"/>
    </row>
    <row r="3895" spans="1:44">
      <c r="A3895" s="24"/>
      <c r="B3895" s="33"/>
      <c r="C3895" s="34"/>
      <c r="D3895" s="24"/>
      <c r="E3895" s="24"/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  <c r="AR3895" s="21"/>
    </row>
    <row r="3896" spans="1:44">
      <c r="A3896" s="24"/>
      <c r="B3896" s="33"/>
      <c r="C3896" s="34"/>
      <c r="D3896" s="24"/>
      <c r="E3896" s="24"/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  <c r="AR3896" s="21"/>
    </row>
    <row r="3897" spans="1:44">
      <c r="A3897" s="24"/>
      <c r="B3897" s="33"/>
      <c r="C3897" s="34"/>
      <c r="D3897" s="24"/>
      <c r="E3897" s="24"/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1"/>
    </row>
    <row r="3898" spans="1:44">
      <c r="A3898" s="24"/>
      <c r="B3898" s="33"/>
      <c r="C3898" s="34"/>
      <c r="D3898" s="24"/>
      <c r="E3898" s="24"/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1"/>
    </row>
    <row r="3899" spans="1:44">
      <c r="A3899" s="24"/>
      <c r="B3899" s="33"/>
      <c r="C3899" s="34"/>
      <c r="D3899" s="24"/>
      <c r="E3899" s="24"/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  <c r="AR3899" s="21"/>
    </row>
    <row r="3900" spans="1:44">
      <c r="A3900" s="24"/>
      <c r="B3900" s="33"/>
      <c r="C3900" s="34"/>
      <c r="D3900" s="24"/>
      <c r="E3900" s="24"/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  <c r="AR3900" s="21"/>
    </row>
    <row r="3901" spans="1:44">
      <c r="A3901" s="24"/>
      <c r="B3901" s="33"/>
      <c r="C3901" s="34"/>
      <c r="D3901" s="24"/>
      <c r="E3901" s="24"/>
      <c r="F3901" s="24"/>
      <c r="G3901" s="24"/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  <c r="AQ3901" s="24"/>
      <c r="AR3901" s="21"/>
    </row>
    <row r="3902" spans="1:44">
      <c r="A3902" s="24"/>
      <c r="B3902" s="33"/>
      <c r="C3902" s="34"/>
      <c r="D3902" s="24"/>
      <c r="E3902" s="24"/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  <c r="AR3902" s="21"/>
    </row>
    <row r="3903" spans="1:44">
      <c r="A3903" s="24"/>
      <c r="B3903" s="33"/>
      <c r="C3903" s="34"/>
      <c r="D3903" s="24"/>
      <c r="E3903" s="24"/>
      <c r="F3903" s="24"/>
      <c r="G3903" s="24"/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  <c r="AQ3903" s="24"/>
      <c r="AR3903" s="21"/>
    </row>
    <row r="3904" spans="1:44">
      <c r="A3904" s="24"/>
      <c r="B3904" s="33"/>
      <c r="C3904" s="34"/>
      <c r="D3904" s="24"/>
      <c r="E3904" s="24"/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1"/>
    </row>
    <row r="3905" spans="1:44">
      <c r="A3905" s="24"/>
      <c r="B3905" s="33"/>
      <c r="C3905" s="34"/>
      <c r="D3905" s="24"/>
      <c r="E3905" s="24"/>
      <c r="F3905" s="24"/>
      <c r="G3905" s="24"/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1"/>
    </row>
    <row r="3906" spans="1:44">
      <c r="A3906" s="24"/>
      <c r="B3906" s="33"/>
      <c r="C3906" s="34"/>
      <c r="D3906" s="24"/>
      <c r="E3906" s="24"/>
      <c r="F3906" s="24"/>
      <c r="G3906" s="24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  <c r="AR3906" s="21"/>
    </row>
    <row r="3907" spans="1:44">
      <c r="A3907" s="24"/>
      <c r="B3907" s="33"/>
      <c r="C3907" s="34"/>
      <c r="D3907" s="24"/>
      <c r="E3907" s="24"/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  <c r="AQ3907" s="24"/>
      <c r="AR3907" s="21"/>
    </row>
    <row r="3908" spans="1:44">
      <c r="A3908" s="24"/>
      <c r="B3908" s="33"/>
      <c r="C3908" s="34"/>
      <c r="D3908" s="24"/>
      <c r="E3908" s="24"/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1"/>
    </row>
    <row r="3909" spans="1:44">
      <c r="A3909" s="24"/>
      <c r="B3909" s="33"/>
      <c r="C3909" s="34"/>
      <c r="D3909" s="24"/>
      <c r="E3909" s="24"/>
      <c r="F3909" s="24"/>
      <c r="G3909" s="24"/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  <c r="AR3909" s="21"/>
    </row>
    <row r="3910" spans="1:44">
      <c r="A3910" s="24"/>
      <c r="B3910" s="33"/>
      <c r="C3910" s="34"/>
      <c r="D3910" s="24"/>
      <c r="E3910" s="24"/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1"/>
    </row>
    <row r="3911" spans="1:44">
      <c r="A3911" s="24"/>
      <c r="B3911" s="33"/>
      <c r="C3911" s="34"/>
      <c r="D3911" s="24"/>
      <c r="E3911" s="24"/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1"/>
    </row>
    <row r="3912" spans="1:44">
      <c r="A3912" s="24"/>
      <c r="B3912" s="33"/>
      <c r="C3912" s="34"/>
      <c r="D3912" s="24"/>
      <c r="E3912" s="24"/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  <c r="AR3912" s="21"/>
    </row>
    <row r="3913" spans="1:44">
      <c r="A3913" s="24"/>
      <c r="B3913" s="33"/>
      <c r="C3913" s="34"/>
      <c r="D3913" s="24"/>
      <c r="E3913" s="24"/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  <c r="AQ3913" s="24"/>
      <c r="AR3913" s="21"/>
    </row>
    <row r="3914" spans="1:44">
      <c r="A3914" s="24"/>
      <c r="B3914" s="33"/>
      <c r="C3914" s="34"/>
      <c r="D3914" s="24"/>
      <c r="E3914" s="24"/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  <c r="AR3914" s="21"/>
    </row>
    <row r="3915" spans="1:44">
      <c r="A3915" s="24"/>
      <c r="B3915" s="33"/>
      <c r="C3915" s="34"/>
      <c r="D3915" s="24"/>
      <c r="E3915" s="24"/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1"/>
    </row>
    <row r="3916" spans="1:44">
      <c r="A3916" s="24"/>
      <c r="B3916" s="33"/>
      <c r="C3916" s="34"/>
      <c r="D3916" s="24"/>
      <c r="E3916" s="24"/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  <c r="AR3916" s="21"/>
    </row>
    <row r="3917" spans="1:44">
      <c r="A3917" s="24"/>
      <c r="B3917" s="33"/>
      <c r="C3917" s="34"/>
      <c r="D3917" s="24"/>
      <c r="E3917" s="24"/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  <c r="AR3917" s="21"/>
    </row>
    <row r="3918" spans="1:44">
      <c r="A3918" s="24"/>
      <c r="B3918" s="33"/>
      <c r="C3918" s="34"/>
      <c r="D3918" s="24"/>
      <c r="E3918" s="24"/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1"/>
    </row>
    <row r="3919" spans="1:44">
      <c r="A3919" s="24"/>
      <c r="B3919" s="33"/>
      <c r="C3919" s="34"/>
      <c r="D3919" s="24"/>
      <c r="E3919" s="24"/>
      <c r="F3919" s="24"/>
      <c r="G3919" s="24"/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  <c r="AQ3919" s="24"/>
      <c r="AR3919" s="21"/>
    </row>
    <row r="3920" spans="1:44">
      <c r="A3920" s="24"/>
      <c r="B3920" s="33"/>
      <c r="C3920" s="34"/>
      <c r="D3920" s="24"/>
      <c r="E3920" s="24"/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1"/>
    </row>
    <row r="3921" spans="1:44">
      <c r="A3921" s="24"/>
      <c r="B3921" s="33"/>
      <c r="C3921" s="34"/>
      <c r="D3921" s="24"/>
      <c r="E3921" s="24"/>
      <c r="F3921" s="24"/>
      <c r="G3921" s="24"/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  <c r="AR3921" s="21"/>
    </row>
    <row r="3922" spans="1:44">
      <c r="A3922" s="24"/>
      <c r="B3922" s="33"/>
      <c r="C3922" s="34"/>
      <c r="D3922" s="24"/>
      <c r="E3922" s="24"/>
      <c r="F3922" s="24"/>
      <c r="G3922" s="24"/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  <c r="AR3922" s="21"/>
    </row>
    <row r="3923" spans="1:44">
      <c r="A3923" s="24"/>
      <c r="B3923" s="33"/>
      <c r="C3923" s="34"/>
      <c r="D3923" s="24"/>
      <c r="E3923" s="24"/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  <c r="AR3923" s="21"/>
    </row>
    <row r="3924" spans="1:44">
      <c r="A3924" s="24"/>
      <c r="B3924" s="33"/>
      <c r="C3924" s="34"/>
      <c r="D3924" s="24"/>
      <c r="E3924" s="24"/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1"/>
    </row>
    <row r="3925" spans="1:44">
      <c r="A3925" s="24"/>
      <c r="B3925" s="33"/>
      <c r="C3925" s="34"/>
      <c r="D3925" s="24"/>
      <c r="E3925" s="24"/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  <c r="AR3925" s="21"/>
    </row>
    <row r="3926" spans="1:44">
      <c r="A3926" s="24"/>
      <c r="B3926" s="33"/>
      <c r="C3926" s="34"/>
      <c r="D3926" s="24"/>
      <c r="E3926" s="24"/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4"/>
      <c r="AR3926" s="21"/>
    </row>
    <row r="3927" spans="1:44">
      <c r="A3927" s="24"/>
      <c r="B3927" s="33"/>
      <c r="C3927" s="34"/>
      <c r="D3927" s="24"/>
      <c r="E3927" s="24"/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  <c r="AR3927" s="21"/>
    </row>
    <row r="3928" spans="1:44">
      <c r="A3928" s="24"/>
      <c r="B3928" s="33"/>
      <c r="C3928" s="34"/>
      <c r="D3928" s="24"/>
      <c r="E3928" s="24"/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1"/>
    </row>
    <row r="3929" spans="1:44">
      <c r="A3929" s="24"/>
      <c r="B3929" s="33"/>
      <c r="C3929" s="34"/>
      <c r="D3929" s="24"/>
      <c r="E3929" s="24"/>
      <c r="F3929" s="24"/>
      <c r="G3929" s="24"/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  <c r="AR3929" s="21"/>
    </row>
    <row r="3930" spans="1:44">
      <c r="A3930" s="24"/>
      <c r="B3930" s="33"/>
      <c r="C3930" s="34"/>
      <c r="D3930" s="24"/>
      <c r="E3930" s="24"/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  <c r="AR3930" s="21"/>
    </row>
    <row r="3931" spans="1:44">
      <c r="A3931" s="24"/>
      <c r="B3931" s="33"/>
      <c r="C3931" s="34"/>
      <c r="D3931" s="24"/>
      <c r="E3931" s="24"/>
      <c r="F3931" s="24"/>
      <c r="G3931" s="24"/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  <c r="AR3931" s="21"/>
    </row>
    <row r="3932" spans="1:44">
      <c r="A3932" s="24"/>
      <c r="B3932" s="33"/>
      <c r="C3932" s="34"/>
      <c r="D3932" s="24"/>
      <c r="E3932" s="24"/>
      <c r="F3932" s="24"/>
      <c r="G3932" s="24"/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  <c r="AR3932" s="21"/>
    </row>
    <row r="3933" spans="1:44">
      <c r="A3933" s="24"/>
      <c r="B3933" s="33"/>
      <c r="C3933" s="34"/>
      <c r="D3933" s="24"/>
      <c r="E3933" s="24"/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  <c r="AR3933" s="21"/>
    </row>
    <row r="3934" spans="1:44">
      <c r="A3934" s="24"/>
      <c r="B3934" s="33"/>
      <c r="C3934" s="34"/>
      <c r="D3934" s="24"/>
      <c r="E3934" s="24"/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  <c r="AR3934" s="21"/>
    </row>
    <row r="3935" spans="1:44">
      <c r="A3935" s="24"/>
      <c r="B3935" s="33"/>
      <c r="C3935" s="34"/>
      <c r="D3935" s="24"/>
      <c r="E3935" s="24"/>
      <c r="F3935" s="24"/>
      <c r="G3935" s="24"/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  <c r="AR3935" s="21"/>
    </row>
    <row r="3936" spans="1:44">
      <c r="A3936" s="24"/>
      <c r="B3936" s="33"/>
      <c r="C3936" s="34"/>
      <c r="D3936" s="24"/>
      <c r="E3936" s="24"/>
      <c r="F3936" s="24"/>
      <c r="G3936" s="24"/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1"/>
    </row>
    <row r="3937" spans="1:44">
      <c r="A3937" s="24"/>
      <c r="B3937" s="33"/>
      <c r="C3937" s="34"/>
      <c r="D3937" s="24"/>
      <c r="E3937" s="24"/>
      <c r="F3937" s="24"/>
      <c r="G3937" s="24"/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  <c r="AR3937" s="21"/>
    </row>
    <row r="3938" spans="1:44">
      <c r="A3938" s="24"/>
      <c r="B3938" s="33"/>
      <c r="C3938" s="34"/>
      <c r="D3938" s="24"/>
      <c r="E3938" s="24"/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1"/>
    </row>
    <row r="3939" spans="1:44">
      <c r="A3939" s="24"/>
      <c r="B3939" s="33"/>
      <c r="C3939" s="34"/>
      <c r="D3939" s="24"/>
      <c r="E3939" s="24"/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1"/>
    </row>
    <row r="3940" spans="1:44">
      <c r="A3940" s="24"/>
      <c r="B3940" s="33"/>
      <c r="C3940" s="34"/>
      <c r="D3940" s="24"/>
      <c r="E3940" s="24"/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1"/>
    </row>
    <row r="3941" spans="1:44">
      <c r="A3941" s="24"/>
      <c r="B3941" s="33"/>
      <c r="C3941" s="34"/>
      <c r="D3941" s="24"/>
      <c r="E3941" s="24"/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1"/>
    </row>
    <row r="3942" spans="1:44">
      <c r="A3942" s="24"/>
      <c r="B3942" s="33"/>
      <c r="C3942" s="34"/>
      <c r="D3942" s="24"/>
      <c r="E3942" s="24"/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1"/>
    </row>
    <row r="3943" spans="1:44">
      <c r="A3943" s="24"/>
      <c r="B3943" s="33"/>
      <c r="C3943" s="34"/>
      <c r="D3943" s="24"/>
      <c r="E3943" s="24"/>
      <c r="F3943" s="24"/>
      <c r="G3943" s="24"/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1"/>
    </row>
    <row r="3944" spans="1:44">
      <c r="A3944" s="24"/>
      <c r="B3944" s="33"/>
      <c r="C3944" s="34"/>
      <c r="D3944" s="24"/>
      <c r="E3944" s="24"/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1"/>
    </row>
    <row r="3945" spans="1:44">
      <c r="A3945" s="24"/>
      <c r="B3945" s="33"/>
      <c r="C3945" s="34"/>
      <c r="D3945" s="24"/>
      <c r="E3945" s="24"/>
      <c r="F3945" s="24"/>
      <c r="G3945" s="24"/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  <c r="AR3945" s="21"/>
    </row>
    <row r="3946" spans="1:44">
      <c r="A3946" s="24"/>
      <c r="B3946" s="33"/>
      <c r="C3946" s="34"/>
      <c r="D3946" s="24"/>
      <c r="E3946" s="24"/>
      <c r="F3946" s="24"/>
      <c r="G3946" s="24"/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  <c r="AR3946" s="21"/>
    </row>
    <row r="3947" spans="1:44">
      <c r="A3947" s="24"/>
      <c r="B3947" s="33"/>
      <c r="C3947" s="34"/>
      <c r="D3947" s="24"/>
      <c r="E3947" s="24"/>
      <c r="F3947" s="24"/>
      <c r="G3947" s="24"/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1"/>
    </row>
    <row r="3948" spans="1:44">
      <c r="A3948" s="24"/>
      <c r="B3948" s="33"/>
      <c r="C3948" s="34"/>
      <c r="D3948" s="24"/>
      <c r="E3948" s="24"/>
      <c r="F3948" s="24"/>
      <c r="G3948" s="24"/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  <c r="AQ3948" s="24"/>
      <c r="AR3948" s="21"/>
    </row>
    <row r="3949" spans="1:44">
      <c r="A3949" s="24"/>
      <c r="B3949" s="33"/>
      <c r="C3949" s="34"/>
      <c r="D3949" s="24"/>
      <c r="E3949" s="24"/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4"/>
      <c r="AR3949" s="21"/>
    </row>
    <row r="3950" spans="1:44">
      <c r="A3950" s="24"/>
      <c r="B3950" s="33"/>
      <c r="C3950" s="34"/>
      <c r="D3950" s="24"/>
      <c r="E3950" s="24"/>
      <c r="F3950" s="24"/>
      <c r="G3950" s="24"/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  <c r="AR3950" s="21"/>
    </row>
    <row r="3951" spans="1:44">
      <c r="A3951" s="24"/>
      <c r="B3951" s="33"/>
      <c r="C3951" s="34"/>
      <c r="D3951" s="24"/>
      <c r="E3951" s="24"/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  <c r="AR3951" s="21"/>
    </row>
    <row r="3952" spans="1:44">
      <c r="A3952" s="24"/>
      <c r="B3952" s="33"/>
      <c r="C3952" s="34"/>
      <c r="D3952" s="24"/>
      <c r="E3952" s="24"/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1"/>
    </row>
    <row r="3953" spans="1:44">
      <c r="A3953" s="24"/>
      <c r="B3953" s="33"/>
      <c r="C3953" s="34"/>
      <c r="D3953" s="24"/>
      <c r="E3953" s="24"/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4"/>
      <c r="AR3953" s="21"/>
    </row>
    <row r="3954" spans="1:44">
      <c r="A3954" s="24"/>
      <c r="B3954" s="33"/>
      <c r="C3954" s="34"/>
      <c r="D3954" s="24"/>
      <c r="E3954" s="24"/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1"/>
    </row>
    <row r="3955" spans="1:44">
      <c r="A3955" s="24"/>
      <c r="B3955" s="33"/>
      <c r="C3955" s="34"/>
      <c r="D3955" s="24"/>
      <c r="E3955" s="24"/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  <c r="AR3955" s="21"/>
    </row>
    <row r="3956" spans="1:44">
      <c r="A3956" s="24"/>
      <c r="B3956" s="33"/>
      <c r="C3956" s="34"/>
      <c r="D3956" s="24"/>
      <c r="E3956" s="24"/>
      <c r="F3956" s="24"/>
      <c r="G3956" s="24"/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  <c r="AQ3956" s="24"/>
      <c r="AR3956" s="21"/>
    </row>
    <row r="3957" spans="1:44">
      <c r="A3957" s="24"/>
      <c r="B3957" s="33"/>
      <c r="C3957" s="34"/>
      <c r="D3957" s="24"/>
      <c r="E3957" s="24"/>
      <c r="F3957" s="24"/>
      <c r="G3957" s="24"/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  <c r="AR3957" s="21"/>
    </row>
    <row r="3958" spans="1:44">
      <c r="A3958" s="24"/>
      <c r="B3958" s="33"/>
      <c r="C3958" s="34"/>
      <c r="D3958" s="24"/>
      <c r="E3958" s="24"/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  <c r="AR3958" s="21"/>
    </row>
    <row r="3959" spans="1:44">
      <c r="A3959" s="24"/>
      <c r="B3959" s="33"/>
      <c r="C3959" s="34"/>
      <c r="D3959" s="24"/>
      <c r="E3959" s="24"/>
      <c r="F3959" s="24"/>
      <c r="G3959" s="24"/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  <c r="AQ3959" s="24"/>
      <c r="AR3959" s="21"/>
    </row>
    <row r="3960" spans="1:44">
      <c r="A3960" s="24"/>
      <c r="B3960" s="33"/>
      <c r="C3960" s="34"/>
      <c r="D3960" s="24"/>
      <c r="E3960" s="24"/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  <c r="AR3960" s="21"/>
    </row>
    <row r="3961" spans="1:44">
      <c r="A3961" s="24"/>
      <c r="B3961" s="33"/>
      <c r="C3961" s="34"/>
      <c r="D3961" s="24"/>
      <c r="E3961" s="24"/>
      <c r="F3961" s="24"/>
      <c r="G3961" s="24"/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  <c r="AR3961" s="21"/>
    </row>
    <row r="3962" spans="1:44">
      <c r="A3962" s="24"/>
      <c r="B3962" s="33"/>
      <c r="C3962" s="34"/>
      <c r="D3962" s="24"/>
      <c r="E3962" s="24"/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  <c r="AR3962" s="21"/>
    </row>
    <row r="3963" spans="1:44">
      <c r="A3963" s="24"/>
      <c r="B3963" s="33"/>
      <c r="C3963" s="34"/>
      <c r="D3963" s="24"/>
      <c r="E3963" s="24"/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1"/>
    </row>
    <row r="3964" spans="1:44">
      <c r="A3964" s="24"/>
      <c r="B3964" s="33"/>
      <c r="C3964" s="34"/>
      <c r="D3964" s="24"/>
      <c r="E3964" s="24"/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1"/>
    </row>
    <row r="3965" spans="1:44">
      <c r="A3965" s="24"/>
      <c r="B3965" s="33"/>
      <c r="C3965" s="34"/>
      <c r="D3965" s="24"/>
      <c r="E3965" s="24"/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1"/>
    </row>
    <row r="3966" spans="1:44">
      <c r="A3966" s="24"/>
      <c r="B3966" s="33"/>
      <c r="C3966" s="34"/>
      <c r="D3966" s="24"/>
      <c r="E3966" s="24"/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1"/>
    </row>
    <row r="3967" spans="1:44">
      <c r="A3967" s="24"/>
      <c r="B3967" s="33"/>
      <c r="C3967" s="34"/>
      <c r="D3967" s="24"/>
      <c r="E3967" s="24"/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1"/>
    </row>
    <row r="3968" spans="1:44">
      <c r="A3968" s="24"/>
      <c r="B3968" s="33"/>
      <c r="C3968" s="34"/>
      <c r="D3968" s="24"/>
      <c r="E3968" s="24"/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  <c r="AR3968" s="21"/>
    </row>
    <row r="3969" spans="1:44">
      <c r="A3969" s="24"/>
      <c r="B3969" s="33"/>
      <c r="C3969" s="34"/>
      <c r="D3969" s="24"/>
      <c r="E3969" s="24"/>
      <c r="F3969" s="24"/>
      <c r="G3969" s="24"/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  <c r="AR3969" s="21"/>
    </row>
    <row r="3970" spans="1:44">
      <c r="A3970" s="24"/>
      <c r="B3970" s="33"/>
      <c r="C3970" s="34"/>
      <c r="D3970" s="24"/>
      <c r="E3970" s="24"/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1"/>
    </row>
    <row r="3971" spans="1:44">
      <c r="A3971" s="24"/>
      <c r="B3971" s="33"/>
      <c r="C3971" s="34"/>
      <c r="D3971" s="24"/>
      <c r="E3971" s="24"/>
      <c r="F3971" s="24"/>
      <c r="G3971" s="24"/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  <c r="AQ3971" s="24"/>
      <c r="AR3971" s="21"/>
    </row>
    <row r="3972" spans="1:44">
      <c r="A3972" s="24"/>
      <c r="B3972" s="33"/>
      <c r="C3972" s="34"/>
      <c r="D3972" s="24"/>
      <c r="E3972" s="24"/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  <c r="AR3972" s="21"/>
    </row>
    <row r="3973" spans="1:44">
      <c r="A3973" s="24"/>
      <c r="B3973" s="33"/>
      <c r="C3973" s="34"/>
      <c r="D3973" s="24"/>
      <c r="E3973" s="24"/>
      <c r="F3973" s="24"/>
      <c r="G3973" s="24"/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  <c r="AQ3973" s="24"/>
      <c r="AR3973" s="21"/>
    </row>
    <row r="3974" spans="1:44">
      <c r="A3974" s="24"/>
      <c r="B3974" s="33"/>
      <c r="C3974" s="34"/>
      <c r="D3974" s="24"/>
      <c r="E3974" s="24"/>
      <c r="F3974" s="24"/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1"/>
    </row>
    <row r="3975" spans="1:44">
      <c r="A3975" s="24"/>
      <c r="B3975" s="33"/>
      <c r="C3975" s="34"/>
      <c r="D3975" s="24"/>
      <c r="E3975" s="24"/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  <c r="AR3975" s="21"/>
    </row>
    <row r="3976" spans="1:44">
      <c r="A3976" s="24"/>
      <c r="B3976" s="33"/>
      <c r="C3976" s="34"/>
      <c r="D3976" s="24"/>
      <c r="E3976" s="24"/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  <c r="AR3976" s="21"/>
    </row>
    <row r="3977" spans="1:44">
      <c r="A3977" s="24"/>
      <c r="B3977" s="33"/>
      <c r="C3977" s="34"/>
      <c r="D3977" s="24"/>
      <c r="E3977" s="24"/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  <c r="AR3977" s="21"/>
    </row>
    <row r="3978" spans="1:44">
      <c r="A3978" s="24"/>
      <c r="B3978" s="33"/>
      <c r="C3978" s="34"/>
      <c r="D3978" s="24"/>
      <c r="E3978" s="24"/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1"/>
    </row>
    <row r="3979" spans="1:44">
      <c r="A3979" s="24"/>
      <c r="B3979" s="33"/>
      <c r="C3979" s="34"/>
      <c r="D3979" s="24"/>
      <c r="E3979" s="24"/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1"/>
    </row>
    <row r="3980" spans="1:44">
      <c r="A3980" s="24"/>
      <c r="B3980" s="33"/>
      <c r="C3980" s="34"/>
      <c r="D3980" s="24"/>
      <c r="E3980" s="24"/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1"/>
    </row>
    <row r="3981" spans="1:44">
      <c r="A3981" s="24"/>
      <c r="B3981" s="33"/>
      <c r="C3981" s="34"/>
      <c r="D3981" s="24"/>
      <c r="E3981" s="24"/>
      <c r="F3981" s="24"/>
      <c r="G3981" s="24"/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  <c r="AR3981" s="21"/>
    </row>
    <row r="3982" spans="1:44">
      <c r="A3982" s="24"/>
      <c r="B3982" s="33"/>
      <c r="C3982" s="34"/>
      <c r="D3982" s="24"/>
      <c r="E3982" s="24"/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  <c r="AR3982" s="21"/>
    </row>
    <row r="3983" spans="1:44">
      <c r="A3983" s="24"/>
      <c r="B3983" s="33"/>
      <c r="C3983" s="34"/>
      <c r="D3983" s="24"/>
      <c r="E3983" s="24"/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1"/>
    </row>
    <row r="3984" spans="1:44">
      <c r="A3984" s="24"/>
      <c r="B3984" s="33"/>
      <c r="C3984" s="34"/>
      <c r="D3984" s="24"/>
      <c r="E3984" s="24"/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1"/>
    </row>
    <row r="3985" spans="1:44">
      <c r="A3985" s="24"/>
      <c r="B3985" s="33"/>
      <c r="C3985" s="34"/>
      <c r="D3985" s="24"/>
      <c r="E3985" s="24"/>
      <c r="F3985" s="24"/>
      <c r="G3985" s="24"/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  <c r="AR3985" s="21"/>
    </row>
    <row r="3986" spans="1:44">
      <c r="A3986" s="24"/>
      <c r="B3986" s="33"/>
      <c r="C3986" s="34"/>
      <c r="D3986" s="24"/>
      <c r="E3986" s="24"/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  <c r="AR3986" s="21"/>
    </row>
    <row r="3987" spans="1:44">
      <c r="A3987" s="24"/>
      <c r="B3987" s="33"/>
      <c r="C3987" s="34"/>
      <c r="D3987" s="24"/>
      <c r="E3987" s="24"/>
      <c r="F3987" s="24"/>
      <c r="G3987" s="24"/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  <c r="AR3987" s="21"/>
    </row>
    <row r="3988" spans="1:44">
      <c r="A3988" s="24"/>
      <c r="B3988" s="33"/>
      <c r="C3988" s="34"/>
      <c r="D3988" s="24"/>
      <c r="E3988" s="24"/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1"/>
    </row>
    <row r="3989" spans="1:44">
      <c r="A3989" s="24"/>
      <c r="B3989" s="33"/>
      <c r="C3989" s="34"/>
      <c r="D3989" s="24"/>
      <c r="E3989" s="24"/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1"/>
    </row>
    <row r="3990" spans="1:44">
      <c r="A3990" s="24"/>
      <c r="B3990" s="33"/>
      <c r="C3990" s="34"/>
      <c r="D3990" s="24"/>
      <c r="E3990" s="24"/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1"/>
    </row>
    <row r="3991" spans="1:44">
      <c r="A3991" s="24"/>
      <c r="B3991" s="33"/>
      <c r="C3991" s="34"/>
      <c r="D3991" s="24"/>
      <c r="E3991" s="24"/>
      <c r="F3991" s="24"/>
      <c r="G3991" s="24"/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1"/>
    </row>
    <row r="3992" spans="1:44">
      <c r="A3992" s="24"/>
      <c r="B3992" s="33"/>
      <c r="C3992" s="34"/>
      <c r="D3992" s="24"/>
      <c r="E3992" s="24"/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  <c r="AR3992" s="21"/>
    </row>
    <row r="3993" spans="1:44">
      <c r="A3993" s="24"/>
      <c r="B3993" s="33"/>
      <c r="C3993" s="34"/>
      <c r="D3993" s="24"/>
      <c r="E3993" s="24"/>
      <c r="F3993" s="24"/>
      <c r="G3993" s="24"/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  <c r="AR3993" s="21"/>
    </row>
    <row r="3994" spans="1:44">
      <c r="A3994" s="24"/>
      <c r="B3994" s="33"/>
      <c r="C3994" s="34"/>
      <c r="D3994" s="24"/>
      <c r="E3994" s="24"/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  <c r="AQ3994" s="24"/>
      <c r="AR3994" s="21"/>
    </row>
    <row r="3995" spans="1:44">
      <c r="A3995" s="24"/>
      <c r="B3995" s="33"/>
      <c r="C3995" s="34"/>
      <c r="D3995" s="24"/>
      <c r="E3995" s="24"/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4"/>
      <c r="AR3995" s="21"/>
    </row>
    <row r="3996" spans="1:44">
      <c r="A3996" s="24"/>
      <c r="B3996" s="33"/>
      <c r="C3996" s="34"/>
      <c r="D3996" s="24"/>
      <c r="E3996" s="24"/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1"/>
    </row>
    <row r="3997" spans="1:44">
      <c r="A3997" s="24"/>
      <c r="B3997" s="33"/>
      <c r="C3997" s="34"/>
      <c r="D3997" s="24"/>
      <c r="E3997" s="24"/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  <c r="AR3997" s="21"/>
    </row>
    <row r="3998" spans="1:44">
      <c r="A3998" s="24"/>
      <c r="B3998" s="33"/>
      <c r="C3998" s="34"/>
      <c r="D3998" s="24"/>
      <c r="E3998" s="24"/>
      <c r="F3998" s="24"/>
      <c r="G3998" s="24"/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  <c r="AR3998" s="21"/>
    </row>
    <row r="3999" spans="1:44">
      <c r="A3999" s="24"/>
      <c r="B3999" s="33"/>
      <c r="C3999" s="34"/>
      <c r="D3999" s="24"/>
      <c r="E3999" s="24"/>
      <c r="F3999" s="24"/>
      <c r="G3999" s="24"/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  <c r="AR3999" s="21"/>
    </row>
    <row r="4000" spans="1:44">
      <c r="A4000" s="24"/>
      <c r="B4000" s="33"/>
      <c r="C4000" s="34"/>
      <c r="D4000" s="24"/>
      <c r="E4000" s="24"/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1"/>
    </row>
    <row r="4001" spans="1:44">
      <c r="A4001" s="24"/>
      <c r="B4001" s="33"/>
      <c r="C4001" s="34"/>
      <c r="D4001" s="24"/>
      <c r="E4001" s="24"/>
      <c r="F4001" s="24"/>
      <c r="G4001" s="24"/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  <c r="AR4001" s="21"/>
    </row>
    <row r="4002" spans="1:44">
      <c r="A4002" s="24"/>
      <c r="B4002" s="33"/>
      <c r="C4002" s="34"/>
      <c r="D4002" s="24"/>
      <c r="E4002" s="24"/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1"/>
    </row>
    <row r="4003" spans="1:44">
      <c r="A4003" s="24"/>
      <c r="B4003" s="33"/>
      <c r="C4003" s="34"/>
      <c r="D4003" s="24"/>
      <c r="E4003" s="24"/>
      <c r="F4003" s="24"/>
      <c r="G4003" s="24"/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  <c r="AR4003" s="21"/>
    </row>
    <row r="4004" spans="1:44">
      <c r="A4004" s="24"/>
      <c r="B4004" s="33"/>
      <c r="C4004" s="34"/>
      <c r="D4004" s="24"/>
      <c r="E4004" s="24"/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  <c r="AR4004" s="21"/>
    </row>
    <row r="4005" spans="1:44">
      <c r="A4005" s="24"/>
      <c r="B4005" s="33"/>
      <c r="C4005" s="34"/>
      <c r="D4005" s="24"/>
      <c r="E4005" s="24"/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1"/>
    </row>
    <row r="4006" spans="1:44">
      <c r="A4006" s="24"/>
      <c r="B4006" s="33"/>
      <c r="C4006" s="34"/>
      <c r="D4006" s="24"/>
      <c r="E4006" s="24"/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1"/>
    </row>
    <row r="4007" spans="1:44">
      <c r="A4007" s="24"/>
      <c r="B4007" s="33"/>
      <c r="C4007" s="34"/>
      <c r="D4007" s="24"/>
      <c r="E4007" s="24"/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1"/>
    </row>
    <row r="4008" spans="1:44">
      <c r="A4008" s="24"/>
      <c r="B4008" s="33"/>
      <c r="C4008" s="34"/>
      <c r="D4008" s="24"/>
      <c r="E4008" s="24"/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1"/>
    </row>
    <row r="4009" spans="1:44">
      <c r="A4009" s="24"/>
      <c r="B4009" s="33"/>
      <c r="C4009" s="34"/>
      <c r="D4009" s="24"/>
      <c r="E4009" s="24"/>
      <c r="F4009" s="24"/>
      <c r="G4009" s="24"/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1"/>
    </row>
    <row r="4010" spans="1:44">
      <c r="A4010" s="24"/>
      <c r="B4010" s="33"/>
      <c r="C4010" s="34"/>
      <c r="D4010" s="24"/>
      <c r="E4010" s="24"/>
      <c r="F4010" s="24"/>
      <c r="G4010" s="24"/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  <c r="AR4010" s="21"/>
    </row>
    <row r="4011" spans="1:44">
      <c r="A4011" s="24"/>
      <c r="B4011" s="33"/>
      <c r="C4011" s="34"/>
      <c r="D4011" s="24"/>
      <c r="E4011" s="24"/>
      <c r="F4011" s="24"/>
      <c r="G4011" s="24"/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  <c r="AR4011" s="21"/>
    </row>
    <row r="4012" spans="1:44">
      <c r="A4012" s="24"/>
      <c r="B4012" s="33"/>
      <c r="C4012" s="34"/>
      <c r="D4012" s="24"/>
      <c r="E4012" s="24"/>
      <c r="F4012" s="24"/>
      <c r="G4012" s="24"/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1"/>
    </row>
    <row r="4013" spans="1:44">
      <c r="A4013" s="24"/>
      <c r="B4013" s="33"/>
      <c r="C4013" s="34"/>
      <c r="D4013" s="24"/>
      <c r="E4013" s="24"/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  <c r="AR4013" s="21"/>
    </row>
    <row r="4014" spans="1:44">
      <c r="A4014" s="24"/>
      <c r="B4014" s="33"/>
      <c r="C4014" s="34"/>
      <c r="D4014" s="24"/>
      <c r="E4014" s="24"/>
      <c r="F4014" s="24"/>
      <c r="G4014" s="24"/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1"/>
    </row>
    <row r="4015" spans="1:44">
      <c r="A4015" s="24"/>
      <c r="B4015" s="33"/>
      <c r="C4015" s="34"/>
      <c r="D4015" s="24"/>
      <c r="E4015" s="24"/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1"/>
    </row>
    <row r="4016" spans="1:44">
      <c r="A4016" s="24"/>
      <c r="B4016" s="33"/>
      <c r="C4016" s="34"/>
      <c r="D4016" s="24"/>
      <c r="E4016" s="24"/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  <c r="AQ4016" s="24"/>
      <c r="AR4016" s="21"/>
    </row>
    <row r="4017" spans="1:44">
      <c r="A4017" s="24"/>
      <c r="B4017" s="33"/>
      <c r="C4017" s="34"/>
      <c r="D4017" s="24"/>
      <c r="E4017" s="24"/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1"/>
    </row>
    <row r="4018" spans="1:44">
      <c r="A4018" s="24"/>
      <c r="B4018" s="33"/>
      <c r="C4018" s="34"/>
      <c r="D4018" s="24"/>
      <c r="E4018" s="24"/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  <c r="AR4018" s="21"/>
    </row>
    <row r="4019" spans="1:44">
      <c r="A4019" s="24"/>
      <c r="B4019" s="33"/>
      <c r="C4019" s="34"/>
      <c r="D4019" s="24"/>
      <c r="E4019" s="24"/>
      <c r="F4019" s="24"/>
      <c r="G4019" s="24"/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  <c r="AR4019" s="21"/>
    </row>
    <row r="4020" spans="1:44">
      <c r="A4020" s="24"/>
      <c r="B4020" s="33"/>
      <c r="C4020" s="34"/>
      <c r="D4020" s="24"/>
      <c r="E4020" s="24"/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  <c r="AR4020" s="21"/>
    </row>
    <row r="4021" spans="1:44">
      <c r="A4021" s="24"/>
      <c r="B4021" s="33"/>
      <c r="C4021" s="34"/>
      <c r="D4021" s="24"/>
      <c r="E4021" s="24"/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  <c r="AR4021" s="21"/>
    </row>
    <row r="4022" spans="1:44">
      <c r="A4022" s="24"/>
      <c r="B4022" s="33"/>
      <c r="C4022" s="34"/>
      <c r="D4022" s="24"/>
      <c r="E4022" s="24"/>
      <c r="F4022" s="24"/>
      <c r="G4022" s="24"/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1"/>
    </row>
    <row r="4023" spans="1:44">
      <c r="A4023" s="24"/>
      <c r="B4023" s="33"/>
      <c r="C4023" s="34"/>
      <c r="D4023" s="24"/>
      <c r="E4023" s="24"/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  <c r="AR4023" s="21"/>
    </row>
    <row r="4024" spans="1:44">
      <c r="A4024" s="24"/>
      <c r="B4024" s="33"/>
      <c r="C4024" s="34"/>
      <c r="D4024" s="24"/>
      <c r="E4024" s="24"/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  <c r="AR4024" s="21"/>
    </row>
    <row r="4025" spans="1:44">
      <c r="A4025" s="24"/>
      <c r="B4025" s="33"/>
      <c r="C4025" s="34"/>
      <c r="D4025" s="24"/>
      <c r="E4025" s="24"/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1"/>
    </row>
    <row r="4026" spans="1:44">
      <c r="A4026" s="24"/>
      <c r="B4026" s="33"/>
      <c r="C4026" s="34"/>
      <c r="D4026" s="24"/>
      <c r="E4026" s="24"/>
      <c r="F4026" s="24"/>
      <c r="G4026" s="24"/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  <c r="AR4026" s="21"/>
    </row>
    <row r="4027" spans="1:44">
      <c r="A4027" s="24"/>
      <c r="B4027" s="33"/>
      <c r="C4027" s="34"/>
      <c r="D4027" s="24"/>
      <c r="E4027" s="24"/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1"/>
    </row>
    <row r="4028" spans="1:44">
      <c r="A4028" s="24"/>
      <c r="B4028" s="33"/>
      <c r="C4028" s="34"/>
      <c r="D4028" s="24"/>
      <c r="E4028" s="24"/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1"/>
    </row>
    <row r="4029" spans="1:44">
      <c r="A4029" s="24"/>
      <c r="B4029" s="33"/>
      <c r="C4029" s="34"/>
      <c r="D4029" s="24"/>
      <c r="E4029" s="24"/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1"/>
    </row>
    <row r="4030" spans="1:44">
      <c r="A4030" s="24"/>
      <c r="B4030" s="33"/>
      <c r="C4030" s="34"/>
      <c r="D4030" s="24"/>
      <c r="E4030" s="24"/>
      <c r="F4030" s="24"/>
      <c r="G4030" s="24"/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  <c r="AR4030" s="21"/>
    </row>
    <row r="4031" spans="1:44">
      <c r="A4031" s="24"/>
      <c r="B4031" s="33"/>
      <c r="C4031" s="34"/>
      <c r="D4031" s="24"/>
      <c r="E4031" s="24"/>
      <c r="F4031" s="24"/>
      <c r="G4031" s="24"/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1"/>
    </row>
    <row r="4032" spans="1:44">
      <c r="A4032" s="24"/>
      <c r="B4032" s="33"/>
      <c r="C4032" s="34"/>
      <c r="D4032" s="24"/>
      <c r="E4032" s="24"/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1"/>
    </row>
    <row r="4033" spans="1:44">
      <c r="A4033" s="24"/>
      <c r="B4033" s="33"/>
      <c r="C4033" s="34"/>
      <c r="D4033" s="24"/>
      <c r="E4033" s="24"/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1"/>
    </row>
    <row r="4034" spans="1:44">
      <c r="A4034" s="24"/>
      <c r="B4034" s="33"/>
      <c r="C4034" s="34"/>
      <c r="D4034" s="24"/>
      <c r="E4034" s="24"/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1"/>
    </row>
    <row r="4035" spans="1:44">
      <c r="A4035" s="24"/>
      <c r="B4035" s="33"/>
      <c r="C4035" s="34"/>
      <c r="D4035" s="24"/>
      <c r="E4035" s="24"/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  <c r="AQ4035" s="24"/>
      <c r="AR4035" s="21"/>
    </row>
    <row r="4036" spans="1:44">
      <c r="A4036" s="24"/>
      <c r="B4036" s="33"/>
      <c r="C4036" s="34"/>
      <c r="D4036" s="24"/>
      <c r="E4036" s="24"/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1"/>
    </row>
    <row r="4037" spans="1:44">
      <c r="A4037" s="24"/>
      <c r="B4037" s="33"/>
      <c r="C4037" s="34"/>
      <c r="D4037" s="24"/>
      <c r="E4037" s="24"/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  <c r="AQ4037" s="24"/>
      <c r="AR4037" s="21"/>
    </row>
    <row r="4038" spans="1:44">
      <c r="A4038" s="24"/>
      <c r="B4038" s="33"/>
      <c r="C4038" s="34"/>
      <c r="D4038" s="24"/>
      <c r="E4038" s="24"/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  <c r="AR4038" s="21"/>
    </row>
    <row r="4039" spans="1:44">
      <c r="A4039" s="24"/>
      <c r="B4039" s="33"/>
      <c r="C4039" s="34"/>
      <c r="D4039" s="24"/>
      <c r="E4039" s="24"/>
      <c r="F4039" s="24"/>
      <c r="G4039" s="24"/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  <c r="AR4039" s="21"/>
    </row>
    <row r="4040" spans="1:44">
      <c r="A4040" s="24"/>
      <c r="B4040" s="33"/>
      <c r="C4040" s="34"/>
      <c r="D4040" s="24"/>
      <c r="E4040" s="24"/>
      <c r="F4040" s="24"/>
      <c r="G4040" s="24"/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  <c r="AQ4040" s="24"/>
      <c r="AR4040" s="21"/>
    </row>
    <row r="4041" spans="1:44">
      <c r="A4041" s="24"/>
      <c r="B4041" s="33"/>
      <c r="C4041" s="34"/>
      <c r="D4041" s="24"/>
      <c r="E4041" s="24"/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  <c r="AR4041" s="21"/>
    </row>
    <row r="4042" spans="1:44">
      <c r="A4042" s="24"/>
      <c r="B4042" s="33"/>
      <c r="C4042" s="34"/>
      <c r="D4042" s="24"/>
      <c r="E4042" s="24"/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  <c r="AR4042" s="21"/>
    </row>
    <row r="4043" spans="1:44">
      <c r="A4043" s="24"/>
      <c r="B4043" s="33"/>
      <c r="C4043" s="34"/>
      <c r="D4043" s="24"/>
      <c r="E4043" s="24"/>
      <c r="F4043" s="24"/>
      <c r="G4043" s="24"/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1"/>
    </row>
    <row r="4044" spans="1:44">
      <c r="A4044" s="24"/>
      <c r="B4044" s="33"/>
      <c r="C4044" s="34"/>
      <c r="D4044" s="24"/>
      <c r="E4044" s="24"/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  <c r="AR4044" s="21"/>
    </row>
    <row r="4045" spans="1:44">
      <c r="A4045" s="24"/>
      <c r="B4045" s="33"/>
      <c r="C4045" s="34"/>
      <c r="D4045" s="24"/>
      <c r="E4045" s="24"/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1"/>
    </row>
    <row r="4046" spans="1:44">
      <c r="A4046" s="24"/>
      <c r="B4046" s="33"/>
      <c r="C4046" s="34"/>
      <c r="D4046" s="24"/>
      <c r="E4046" s="24"/>
      <c r="F4046" s="24"/>
      <c r="G4046" s="24"/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1"/>
    </row>
    <row r="4047" spans="1:44">
      <c r="A4047" s="24"/>
      <c r="B4047" s="33"/>
      <c r="C4047" s="34"/>
      <c r="D4047" s="24"/>
      <c r="E4047" s="24"/>
      <c r="F4047" s="24"/>
      <c r="G4047" s="24"/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  <c r="AR4047" s="21"/>
    </row>
    <row r="4048" spans="1:44">
      <c r="A4048" s="24"/>
      <c r="B4048" s="33"/>
      <c r="C4048" s="34"/>
      <c r="D4048" s="24"/>
      <c r="E4048" s="24"/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  <c r="AR4048" s="21"/>
    </row>
    <row r="4049" spans="1:44">
      <c r="A4049" s="24"/>
      <c r="B4049" s="33"/>
      <c r="C4049" s="34"/>
      <c r="D4049" s="24"/>
      <c r="E4049" s="24"/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  <c r="AR4049" s="21"/>
    </row>
    <row r="4050" spans="1:44">
      <c r="A4050" s="24"/>
      <c r="B4050" s="33"/>
      <c r="C4050" s="34"/>
      <c r="D4050" s="24"/>
      <c r="E4050" s="24"/>
      <c r="F4050" s="24"/>
      <c r="G4050" s="24"/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  <c r="AR4050" s="21"/>
    </row>
    <row r="4051" spans="1:44">
      <c r="A4051" s="24"/>
      <c r="B4051" s="33"/>
      <c r="C4051" s="34"/>
      <c r="D4051" s="24"/>
      <c r="E4051" s="24"/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1"/>
    </row>
    <row r="4052" spans="1:44">
      <c r="A4052" s="24"/>
      <c r="B4052" s="33"/>
      <c r="C4052" s="34"/>
      <c r="D4052" s="24"/>
      <c r="E4052" s="24"/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  <c r="AR4052" s="21"/>
    </row>
    <row r="4053" spans="1:44">
      <c r="A4053" s="24"/>
      <c r="B4053" s="33"/>
      <c r="C4053" s="34"/>
      <c r="D4053" s="24"/>
      <c r="E4053" s="24"/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  <c r="AR4053" s="21"/>
    </row>
    <row r="4054" spans="1:44">
      <c r="A4054" s="24"/>
      <c r="B4054" s="33"/>
      <c r="C4054" s="34"/>
      <c r="D4054" s="24"/>
      <c r="E4054" s="24"/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  <c r="AR4054" s="21"/>
    </row>
    <row r="4055" spans="1:44">
      <c r="A4055" s="24"/>
      <c r="B4055" s="33"/>
      <c r="C4055" s="34"/>
      <c r="D4055" s="24"/>
      <c r="E4055" s="24"/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1"/>
    </row>
    <row r="4056" spans="1:44">
      <c r="A4056" s="24"/>
      <c r="B4056" s="33"/>
      <c r="C4056" s="34"/>
      <c r="D4056" s="24"/>
      <c r="E4056" s="24"/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  <c r="AR4056" s="21"/>
    </row>
    <row r="4057" spans="1:44">
      <c r="A4057" s="24"/>
      <c r="B4057" s="33"/>
      <c r="C4057" s="34"/>
      <c r="D4057" s="24"/>
      <c r="E4057" s="24"/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  <c r="AR4057" s="21"/>
    </row>
    <row r="4058" spans="1:44">
      <c r="A4058" s="24"/>
      <c r="B4058" s="33"/>
      <c r="C4058" s="34"/>
      <c r="D4058" s="24"/>
      <c r="E4058" s="24"/>
      <c r="F4058" s="24"/>
      <c r="G4058" s="24"/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  <c r="AR4058" s="21"/>
    </row>
    <row r="4059" spans="1:44">
      <c r="A4059" s="24"/>
      <c r="B4059" s="33"/>
      <c r="C4059" s="34"/>
      <c r="D4059" s="24"/>
      <c r="E4059" s="24"/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1"/>
    </row>
    <row r="4060" spans="1:44">
      <c r="A4060" s="24"/>
      <c r="B4060" s="33"/>
      <c r="C4060" s="34"/>
      <c r="D4060" s="24"/>
      <c r="E4060" s="24"/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1"/>
    </row>
    <row r="4061" spans="1:44">
      <c r="A4061" s="24"/>
      <c r="B4061" s="33"/>
      <c r="C4061" s="34"/>
      <c r="D4061" s="24"/>
      <c r="E4061" s="24"/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1"/>
    </row>
    <row r="4062" spans="1:44">
      <c r="A4062" s="24"/>
      <c r="B4062" s="33"/>
      <c r="C4062" s="34"/>
      <c r="D4062" s="24"/>
      <c r="E4062" s="24"/>
      <c r="F4062" s="24"/>
      <c r="G4062" s="24"/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  <c r="AR4062" s="21"/>
    </row>
    <row r="4063" spans="1:44">
      <c r="A4063" s="24"/>
      <c r="B4063" s="33"/>
      <c r="C4063" s="34"/>
      <c r="D4063" s="24"/>
      <c r="E4063" s="24"/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  <c r="AR4063" s="21"/>
    </row>
    <row r="4064" spans="1:44">
      <c r="A4064" s="24"/>
      <c r="B4064" s="33"/>
      <c r="C4064" s="34"/>
      <c r="D4064" s="24"/>
      <c r="E4064" s="24"/>
      <c r="F4064" s="24"/>
      <c r="G4064" s="24"/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  <c r="AQ4064" s="24"/>
      <c r="AR4064" s="21"/>
    </row>
    <row r="4065" spans="1:44">
      <c r="A4065" s="24"/>
      <c r="B4065" s="33"/>
      <c r="C4065" s="34"/>
      <c r="D4065" s="24"/>
      <c r="E4065" s="24"/>
      <c r="F4065" s="24"/>
      <c r="G4065" s="24"/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  <c r="AR4065" s="21"/>
    </row>
    <row r="4066" spans="1:44">
      <c r="A4066" s="24"/>
      <c r="B4066" s="33"/>
      <c r="C4066" s="34"/>
      <c r="D4066" s="24"/>
      <c r="E4066" s="24"/>
      <c r="F4066" s="24"/>
      <c r="G4066" s="24"/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  <c r="AQ4066" s="24"/>
      <c r="AR4066" s="21"/>
    </row>
    <row r="4067" spans="1:44">
      <c r="A4067" s="24"/>
      <c r="B4067" s="33"/>
      <c r="C4067" s="34"/>
      <c r="D4067" s="24"/>
      <c r="E4067" s="24"/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  <c r="AR4067" s="21"/>
    </row>
    <row r="4068" spans="1:44">
      <c r="A4068" s="24"/>
      <c r="B4068" s="33"/>
      <c r="C4068" s="34"/>
      <c r="D4068" s="24"/>
      <c r="E4068" s="24"/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  <c r="AR4068" s="21"/>
    </row>
    <row r="4069" spans="1:44">
      <c r="A4069" s="24"/>
      <c r="B4069" s="33"/>
      <c r="C4069" s="34"/>
      <c r="D4069" s="24"/>
      <c r="E4069" s="24"/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  <c r="AR4069" s="21"/>
    </row>
    <row r="4070" spans="1:44">
      <c r="A4070" s="24"/>
      <c r="B4070" s="33"/>
      <c r="C4070" s="34"/>
      <c r="D4070" s="24"/>
      <c r="E4070" s="24"/>
      <c r="F4070" s="24"/>
      <c r="G4070" s="24"/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1"/>
    </row>
    <row r="4071" spans="1:44">
      <c r="A4071" s="24"/>
      <c r="B4071" s="33"/>
      <c r="C4071" s="34"/>
      <c r="D4071" s="24"/>
      <c r="E4071" s="24"/>
      <c r="F4071" s="24"/>
      <c r="G4071" s="24"/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  <c r="AQ4071" s="24"/>
      <c r="AR4071" s="21"/>
    </row>
    <row r="4072" spans="1:44">
      <c r="A4072" s="24"/>
      <c r="B4072" s="33"/>
      <c r="C4072" s="34"/>
      <c r="D4072" s="24"/>
      <c r="E4072" s="24"/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  <c r="AR4072" s="21"/>
    </row>
    <row r="4073" spans="1:44">
      <c r="A4073" s="24"/>
      <c r="B4073" s="33"/>
      <c r="C4073" s="34"/>
      <c r="D4073" s="24"/>
      <c r="E4073" s="24"/>
      <c r="F4073" s="24"/>
      <c r="G4073" s="24"/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1"/>
    </row>
    <row r="4074" spans="1:44">
      <c r="A4074" s="24"/>
      <c r="B4074" s="33"/>
      <c r="C4074" s="34"/>
      <c r="D4074" s="24"/>
      <c r="E4074" s="24"/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  <c r="AR4074" s="21"/>
    </row>
    <row r="4075" spans="1:44">
      <c r="A4075" s="24"/>
      <c r="B4075" s="33"/>
      <c r="C4075" s="34"/>
      <c r="D4075" s="24"/>
      <c r="E4075" s="24"/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  <c r="AR4075" s="21"/>
    </row>
    <row r="4076" spans="1:44">
      <c r="A4076" s="24"/>
      <c r="B4076" s="33"/>
      <c r="C4076" s="34"/>
      <c r="D4076" s="24"/>
      <c r="E4076" s="24"/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  <c r="AR4076" s="21"/>
    </row>
    <row r="4077" spans="1:44">
      <c r="A4077" s="24"/>
      <c r="B4077" s="33"/>
      <c r="C4077" s="34"/>
      <c r="D4077" s="24"/>
      <c r="E4077" s="24"/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1"/>
    </row>
    <row r="4078" spans="1:44">
      <c r="A4078" s="24"/>
      <c r="B4078" s="33"/>
      <c r="C4078" s="34"/>
      <c r="D4078" s="24"/>
      <c r="E4078" s="24"/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1"/>
    </row>
    <row r="4079" spans="1:44">
      <c r="A4079" s="24"/>
      <c r="B4079" s="33"/>
      <c r="C4079" s="34"/>
      <c r="D4079" s="24"/>
      <c r="E4079" s="24"/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1"/>
    </row>
    <row r="4080" spans="1:44">
      <c r="A4080" s="24"/>
      <c r="B4080" s="33"/>
      <c r="C4080" s="34"/>
      <c r="D4080" s="24"/>
      <c r="E4080" s="24"/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1"/>
    </row>
    <row r="4081" spans="1:44">
      <c r="A4081" s="24"/>
      <c r="B4081" s="33"/>
      <c r="C4081" s="34"/>
      <c r="D4081" s="24"/>
      <c r="E4081" s="24"/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1"/>
    </row>
    <row r="4082" spans="1:44">
      <c r="A4082" s="24"/>
      <c r="B4082" s="33"/>
      <c r="C4082" s="34"/>
      <c r="D4082" s="24"/>
      <c r="E4082" s="24"/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  <c r="AR4082" s="21"/>
    </row>
    <row r="4083" spans="1:44">
      <c r="A4083" s="24"/>
      <c r="B4083" s="33"/>
      <c r="C4083" s="34"/>
      <c r="D4083" s="24"/>
      <c r="E4083" s="24"/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  <c r="AR4083" s="21"/>
    </row>
    <row r="4084" spans="1:44">
      <c r="A4084" s="24"/>
      <c r="B4084" s="33"/>
      <c r="C4084" s="34"/>
      <c r="D4084" s="24"/>
      <c r="E4084" s="24"/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1"/>
    </row>
    <row r="4085" spans="1:44">
      <c r="A4085" s="24"/>
      <c r="B4085" s="33"/>
      <c r="C4085" s="34"/>
      <c r="D4085" s="24"/>
      <c r="E4085" s="24"/>
      <c r="F4085" s="24"/>
      <c r="G4085" s="24"/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  <c r="AR4085" s="21"/>
    </row>
    <row r="4086" spans="1:44">
      <c r="A4086" s="24"/>
      <c r="B4086" s="33"/>
      <c r="C4086" s="34"/>
      <c r="D4086" s="24"/>
      <c r="E4086" s="24"/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1"/>
    </row>
    <row r="4087" spans="1:44">
      <c r="A4087" s="24"/>
      <c r="B4087" s="33"/>
      <c r="C4087" s="34"/>
      <c r="D4087" s="24"/>
      <c r="E4087" s="24"/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1"/>
    </row>
    <row r="4088" spans="1:44">
      <c r="A4088" s="24"/>
      <c r="B4088" s="33"/>
      <c r="C4088" s="34"/>
      <c r="D4088" s="24"/>
      <c r="E4088" s="24"/>
      <c r="F4088" s="24"/>
      <c r="G4088" s="24"/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  <c r="AR4088" s="21"/>
    </row>
    <row r="4089" spans="1:44">
      <c r="A4089" s="24"/>
      <c r="B4089" s="33"/>
      <c r="C4089" s="34"/>
      <c r="D4089" s="24"/>
      <c r="E4089" s="24"/>
      <c r="F4089" s="24"/>
      <c r="G4089" s="24"/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  <c r="AR4089" s="21"/>
    </row>
    <row r="4090" spans="1:44">
      <c r="A4090" s="24"/>
      <c r="B4090" s="33"/>
      <c r="C4090" s="34"/>
      <c r="D4090" s="24"/>
      <c r="E4090" s="24"/>
      <c r="F4090" s="24"/>
      <c r="G4090" s="24"/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  <c r="AQ4090" s="24"/>
      <c r="AR4090" s="21"/>
    </row>
    <row r="4091" spans="1:44">
      <c r="A4091" s="24"/>
      <c r="B4091" s="33"/>
      <c r="C4091" s="34"/>
      <c r="D4091" s="24"/>
      <c r="E4091" s="24"/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  <c r="AR4091" s="21"/>
    </row>
    <row r="4092" spans="1:44">
      <c r="A4092" s="24"/>
      <c r="B4092" s="33"/>
      <c r="C4092" s="34"/>
      <c r="D4092" s="24"/>
      <c r="E4092" s="24"/>
      <c r="F4092" s="24"/>
      <c r="G4092" s="24"/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  <c r="AQ4092" s="24"/>
      <c r="AR4092" s="21"/>
    </row>
    <row r="4093" spans="1:44">
      <c r="A4093" s="24"/>
      <c r="B4093" s="33"/>
      <c r="C4093" s="34"/>
      <c r="D4093" s="24"/>
      <c r="E4093" s="24"/>
      <c r="F4093" s="24"/>
      <c r="G4093" s="24"/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  <c r="AR4093" s="21"/>
    </row>
    <row r="4094" spans="1:44">
      <c r="A4094" s="24"/>
      <c r="B4094" s="33"/>
      <c r="C4094" s="34"/>
      <c r="D4094" s="24"/>
      <c r="E4094" s="24"/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  <c r="AR4094" s="21"/>
    </row>
    <row r="4095" spans="1:44">
      <c r="A4095" s="24"/>
      <c r="B4095" s="33"/>
      <c r="C4095" s="34"/>
      <c r="D4095" s="24"/>
      <c r="E4095" s="24"/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  <c r="AR4095" s="21"/>
    </row>
    <row r="4096" spans="1:44">
      <c r="A4096" s="24"/>
      <c r="B4096" s="33"/>
      <c r="C4096" s="34"/>
      <c r="D4096" s="24"/>
      <c r="E4096" s="24"/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  <c r="AR4096" s="21"/>
    </row>
    <row r="4097" spans="1:44">
      <c r="A4097" s="24"/>
      <c r="B4097" s="33"/>
      <c r="C4097" s="34"/>
      <c r="D4097" s="24"/>
      <c r="E4097" s="24"/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1"/>
    </row>
    <row r="4098" spans="1:44">
      <c r="A4098" s="24"/>
      <c r="B4098" s="33"/>
      <c r="C4098" s="34"/>
      <c r="D4098" s="24"/>
      <c r="E4098" s="24"/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1"/>
    </row>
    <row r="4099" spans="1:44">
      <c r="A4099" s="24"/>
      <c r="B4099" s="33"/>
      <c r="C4099" s="34"/>
      <c r="D4099" s="24"/>
      <c r="E4099" s="24"/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  <c r="AR4099" s="21"/>
    </row>
    <row r="4100" spans="1:44">
      <c r="A4100" s="24"/>
      <c r="B4100" s="33"/>
      <c r="C4100" s="34"/>
      <c r="D4100" s="24"/>
      <c r="E4100" s="24"/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  <c r="AQ4100" s="24"/>
      <c r="AR4100" s="21"/>
    </row>
    <row r="4101" spans="1:44">
      <c r="A4101" s="24"/>
      <c r="B4101" s="33"/>
      <c r="C4101" s="34"/>
      <c r="D4101" s="24"/>
      <c r="E4101" s="24"/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  <c r="AR4101" s="21"/>
    </row>
    <row r="4102" spans="1:44">
      <c r="A4102" s="24"/>
      <c r="B4102" s="33"/>
      <c r="C4102" s="34"/>
      <c r="D4102" s="24"/>
      <c r="E4102" s="24"/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  <c r="AR4102" s="21"/>
    </row>
    <row r="4103" spans="1:44">
      <c r="A4103" s="24"/>
      <c r="B4103" s="33"/>
      <c r="C4103" s="34"/>
      <c r="D4103" s="24"/>
      <c r="E4103" s="24"/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  <c r="AR4103" s="21"/>
    </row>
    <row r="4104" spans="1:44">
      <c r="A4104" s="24"/>
      <c r="B4104" s="33"/>
      <c r="C4104" s="34"/>
      <c r="D4104" s="24"/>
      <c r="E4104" s="24"/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4"/>
      <c r="AR4104" s="21"/>
    </row>
    <row r="4105" spans="1:44">
      <c r="A4105" s="24"/>
      <c r="B4105" s="33"/>
      <c r="C4105" s="34"/>
      <c r="D4105" s="24"/>
      <c r="E4105" s="24"/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  <c r="AR4105" s="21"/>
    </row>
    <row r="4106" spans="1:44">
      <c r="A4106" s="24"/>
      <c r="B4106" s="33"/>
      <c r="C4106" s="34"/>
      <c r="D4106" s="24"/>
      <c r="E4106" s="24"/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  <c r="AR4106" s="21"/>
    </row>
    <row r="4107" spans="1:44">
      <c r="A4107" s="24"/>
      <c r="B4107" s="33"/>
      <c r="C4107" s="34"/>
      <c r="D4107" s="24"/>
      <c r="E4107" s="24"/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  <c r="AR4107" s="21"/>
    </row>
    <row r="4108" spans="1:44">
      <c r="A4108" s="24"/>
      <c r="B4108" s="33"/>
      <c r="C4108" s="34"/>
      <c r="D4108" s="24"/>
      <c r="E4108" s="24"/>
      <c r="F4108" s="24"/>
      <c r="G4108" s="24"/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  <c r="AR4108" s="21"/>
    </row>
    <row r="4109" spans="1:44">
      <c r="A4109" s="24"/>
      <c r="B4109" s="33"/>
      <c r="C4109" s="34"/>
      <c r="D4109" s="24"/>
      <c r="E4109" s="24"/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1"/>
    </row>
    <row r="4110" spans="1:44">
      <c r="A4110" s="24"/>
      <c r="B4110" s="33"/>
      <c r="C4110" s="34"/>
      <c r="D4110" s="24"/>
      <c r="E4110" s="24"/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1"/>
    </row>
    <row r="4111" spans="1:44">
      <c r="A4111" s="24"/>
      <c r="B4111" s="33"/>
      <c r="C4111" s="34"/>
      <c r="D4111" s="24"/>
      <c r="E4111" s="24"/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  <c r="AQ4111" s="24"/>
      <c r="AR4111" s="21"/>
    </row>
    <row r="4112" spans="1:44">
      <c r="A4112" s="24"/>
      <c r="B4112" s="33"/>
      <c r="C4112" s="34"/>
      <c r="D4112" s="24"/>
      <c r="E4112" s="24"/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  <c r="AR4112" s="21"/>
    </row>
    <row r="4113" spans="1:44">
      <c r="A4113" s="24"/>
      <c r="B4113" s="33"/>
      <c r="C4113" s="34"/>
      <c r="D4113" s="24"/>
      <c r="E4113" s="24"/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1"/>
    </row>
    <row r="4114" spans="1:44">
      <c r="A4114" s="24"/>
      <c r="B4114" s="33"/>
      <c r="C4114" s="34"/>
      <c r="D4114" s="24"/>
      <c r="E4114" s="24"/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1"/>
    </row>
    <row r="4115" spans="1:44">
      <c r="A4115" s="24"/>
      <c r="B4115" s="33"/>
      <c r="C4115" s="34"/>
      <c r="D4115" s="24"/>
      <c r="E4115" s="24"/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  <c r="AR4115" s="21"/>
    </row>
    <row r="4116" spans="1:44">
      <c r="A4116" s="24"/>
      <c r="B4116" s="33"/>
      <c r="C4116" s="34"/>
      <c r="D4116" s="24"/>
      <c r="E4116" s="24"/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  <c r="AR4116" s="21"/>
    </row>
    <row r="4117" spans="1:44">
      <c r="A4117" s="24"/>
      <c r="B4117" s="33"/>
      <c r="C4117" s="34"/>
      <c r="D4117" s="24"/>
      <c r="E4117" s="24"/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  <c r="AR4117" s="21"/>
    </row>
    <row r="4118" spans="1:44">
      <c r="A4118" s="24"/>
      <c r="B4118" s="33"/>
      <c r="C4118" s="34"/>
      <c r="D4118" s="24"/>
      <c r="E4118" s="24"/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  <c r="AR4118" s="21"/>
    </row>
    <row r="4119" spans="1:44">
      <c r="A4119" s="24"/>
      <c r="B4119" s="33"/>
      <c r="C4119" s="34"/>
      <c r="D4119" s="24"/>
      <c r="E4119" s="24"/>
      <c r="F4119" s="24"/>
      <c r="G4119" s="24"/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1"/>
    </row>
    <row r="4120" spans="1:44">
      <c r="A4120" s="24"/>
      <c r="B4120" s="33"/>
      <c r="C4120" s="34"/>
      <c r="D4120" s="24"/>
      <c r="E4120" s="24"/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  <c r="AQ4120" s="24"/>
      <c r="AR4120" s="21"/>
    </row>
    <row r="4121" spans="1:44">
      <c r="A4121" s="24"/>
      <c r="B4121" s="33"/>
      <c r="C4121" s="34"/>
      <c r="D4121" s="24"/>
      <c r="E4121" s="24"/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1"/>
    </row>
    <row r="4122" spans="1:44">
      <c r="A4122" s="24"/>
      <c r="B4122" s="33"/>
      <c r="C4122" s="34"/>
      <c r="D4122" s="24"/>
      <c r="E4122" s="24"/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  <c r="AQ4122" s="24"/>
      <c r="AR4122" s="21"/>
    </row>
    <row r="4123" spans="1:44">
      <c r="A4123" s="24"/>
      <c r="B4123" s="33"/>
      <c r="C4123" s="34"/>
      <c r="D4123" s="24"/>
      <c r="E4123" s="24"/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1"/>
    </row>
    <row r="4124" spans="1:44">
      <c r="A4124" s="24"/>
      <c r="B4124" s="33"/>
      <c r="C4124" s="34"/>
      <c r="D4124" s="24"/>
      <c r="E4124" s="24"/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1"/>
    </row>
    <row r="4125" spans="1:44">
      <c r="A4125" s="24"/>
      <c r="B4125" s="33"/>
      <c r="C4125" s="34"/>
      <c r="D4125" s="24"/>
      <c r="E4125" s="24"/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  <c r="AQ4125" s="24"/>
      <c r="AR4125" s="21"/>
    </row>
    <row r="4126" spans="1:44">
      <c r="A4126" s="24"/>
      <c r="B4126" s="33"/>
      <c r="C4126" s="34"/>
      <c r="D4126" s="24"/>
      <c r="E4126" s="24"/>
      <c r="F4126" s="24"/>
      <c r="G4126" s="24"/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  <c r="AQ4126" s="24"/>
      <c r="AR4126" s="21"/>
    </row>
    <row r="4127" spans="1:44">
      <c r="A4127" s="24"/>
      <c r="B4127" s="33"/>
      <c r="C4127" s="34"/>
      <c r="D4127" s="24"/>
      <c r="E4127" s="24"/>
      <c r="F4127" s="24"/>
      <c r="G4127" s="24"/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  <c r="AR4127" s="21"/>
    </row>
    <row r="4128" spans="1:44">
      <c r="A4128" s="24"/>
      <c r="B4128" s="33"/>
      <c r="C4128" s="34"/>
      <c r="D4128" s="24"/>
      <c r="E4128" s="24"/>
      <c r="F4128" s="24"/>
      <c r="G4128" s="24"/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  <c r="AQ4128" s="24"/>
      <c r="AR4128" s="21"/>
    </row>
    <row r="4129" spans="1:44">
      <c r="A4129" s="24"/>
      <c r="B4129" s="33"/>
      <c r="C4129" s="34"/>
      <c r="D4129" s="24"/>
      <c r="E4129" s="24"/>
      <c r="F4129" s="24"/>
      <c r="G4129" s="24"/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  <c r="AQ4129" s="24"/>
      <c r="AR4129" s="21"/>
    </row>
    <row r="4130" spans="1:44">
      <c r="A4130" s="24"/>
      <c r="B4130" s="33"/>
      <c r="C4130" s="34"/>
      <c r="D4130" s="24"/>
      <c r="E4130" s="24"/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  <c r="AQ4130" s="24"/>
      <c r="AR4130" s="21"/>
    </row>
    <row r="4131" spans="1:44">
      <c r="A4131" s="24"/>
      <c r="B4131" s="33"/>
      <c r="C4131" s="34"/>
      <c r="D4131" s="24"/>
      <c r="E4131" s="24"/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  <c r="AR4131" s="21"/>
    </row>
    <row r="4132" spans="1:44">
      <c r="A4132" s="24"/>
      <c r="B4132" s="33"/>
      <c r="C4132" s="34"/>
      <c r="D4132" s="24"/>
      <c r="E4132" s="24"/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  <c r="AR4132" s="21"/>
    </row>
    <row r="4133" spans="1:44">
      <c r="A4133" s="24"/>
      <c r="B4133" s="33"/>
      <c r="C4133" s="34"/>
      <c r="D4133" s="24"/>
      <c r="E4133" s="24"/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  <c r="AR4133" s="21"/>
    </row>
    <row r="4134" spans="1:44">
      <c r="A4134" s="24"/>
      <c r="B4134" s="33"/>
      <c r="C4134" s="34"/>
      <c r="D4134" s="24"/>
      <c r="E4134" s="24"/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1"/>
    </row>
    <row r="4135" spans="1:44">
      <c r="A4135" s="24"/>
      <c r="B4135" s="33"/>
      <c r="C4135" s="34"/>
      <c r="D4135" s="24"/>
      <c r="E4135" s="24"/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  <c r="AR4135" s="21"/>
    </row>
    <row r="4136" spans="1:44">
      <c r="A4136" s="24"/>
      <c r="B4136" s="33"/>
      <c r="C4136" s="34"/>
      <c r="D4136" s="24"/>
      <c r="E4136" s="24"/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  <c r="AR4136" s="21"/>
    </row>
    <row r="4137" spans="1:44">
      <c r="A4137" s="24"/>
      <c r="B4137" s="33"/>
      <c r="C4137" s="34"/>
      <c r="D4137" s="24"/>
      <c r="E4137" s="24"/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4"/>
      <c r="AR4137" s="21"/>
    </row>
    <row r="4138" spans="1:44">
      <c r="A4138" s="24"/>
      <c r="B4138" s="33"/>
      <c r="C4138" s="34"/>
      <c r="D4138" s="24"/>
      <c r="E4138" s="24"/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  <c r="AQ4138" s="24"/>
      <c r="AR4138" s="21"/>
    </row>
    <row r="4139" spans="1:44">
      <c r="A4139" s="24"/>
      <c r="B4139" s="33"/>
      <c r="C4139" s="34"/>
      <c r="D4139" s="24"/>
      <c r="E4139" s="24"/>
      <c r="F4139" s="24"/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  <c r="AR4139" s="21"/>
    </row>
    <row r="4140" spans="1:44">
      <c r="A4140" s="24"/>
      <c r="B4140" s="33"/>
      <c r="C4140" s="34"/>
      <c r="D4140" s="24"/>
      <c r="E4140" s="24"/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  <c r="AQ4140" s="24"/>
      <c r="AR4140" s="21"/>
    </row>
    <row r="4141" spans="1:44">
      <c r="A4141" s="24"/>
      <c r="B4141" s="33"/>
      <c r="C4141" s="34"/>
      <c r="D4141" s="24"/>
      <c r="E4141" s="24"/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1"/>
    </row>
    <row r="4142" spans="1:44">
      <c r="A4142" s="24"/>
      <c r="B4142" s="33"/>
      <c r="C4142" s="34"/>
      <c r="D4142" s="24"/>
      <c r="E4142" s="24"/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  <c r="AQ4142" s="24"/>
      <c r="AR4142" s="21"/>
    </row>
    <row r="4143" spans="1:44">
      <c r="A4143" s="24"/>
      <c r="B4143" s="33"/>
      <c r="C4143" s="34"/>
      <c r="D4143" s="24"/>
      <c r="E4143" s="24"/>
      <c r="F4143" s="24"/>
      <c r="G4143" s="24"/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  <c r="AQ4143" s="24"/>
      <c r="AR4143" s="21"/>
    </row>
    <row r="4144" spans="1:44">
      <c r="A4144" s="24"/>
      <c r="B4144" s="33"/>
      <c r="C4144" s="34"/>
      <c r="D4144" s="24"/>
      <c r="E4144" s="24"/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  <c r="AQ4144" s="24"/>
      <c r="AR4144" s="21"/>
    </row>
    <row r="4145" spans="1:44">
      <c r="A4145" s="24"/>
      <c r="B4145" s="33"/>
      <c r="C4145" s="34"/>
      <c r="D4145" s="24"/>
      <c r="E4145" s="24"/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1"/>
    </row>
    <row r="4146" spans="1:44">
      <c r="A4146" s="24"/>
      <c r="B4146" s="33"/>
      <c r="C4146" s="34"/>
      <c r="D4146" s="24"/>
      <c r="E4146" s="24"/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1"/>
    </row>
    <row r="4147" spans="1:44">
      <c r="A4147" s="24"/>
      <c r="B4147" s="33"/>
      <c r="C4147" s="34"/>
      <c r="D4147" s="24"/>
      <c r="E4147" s="24"/>
      <c r="F4147" s="24"/>
      <c r="G4147" s="24"/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  <c r="AQ4147" s="24"/>
      <c r="AR4147" s="21"/>
    </row>
    <row r="4148" spans="1:44">
      <c r="A4148" s="24"/>
      <c r="B4148" s="33"/>
      <c r="C4148" s="34"/>
      <c r="D4148" s="24"/>
      <c r="E4148" s="24"/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  <c r="AR4148" s="21"/>
    </row>
    <row r="4149" spans="1:44">
      <c r="A4149" s="24"/>
      <c r="B4149" s="33"/>
      <c r="C4149" s="34"/>
      <c r="D4149" s="24"/>
      <c r="E4149" s="24"/>
      <c r="F4149" s="24"/>
      <c r="G4149" s="24"/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  <c r="AQ4149" s="24"/>
      <c r="AR4149" s="21"/>
    </row>
    <row r="4150" spans="1:44">
      <c r="A4150" s="24"/>
      <c r="B4150" s="33"/>
      <c r="C4150" s="34"/>
      <c r="D4150" s="24"/>
      <c r="E4150" s="24"/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  <c r="AR4150" s="21"/>
    </row>
    <row r="4151" spans="1:44">
      <c r="A4151" s="24"/>
      <c r="B4151" s="33"/>
      <c r="C4151" s="34"/>
      <c r="D4151" s="24"/>
      <c r="E4151" s="24"/>
      <c r="F4151" s="24"/>
      <c r="G4151" s="24"/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  <c r="AQ4151" s="24"/>
      <c r="AR4151" s="21"/>
    </row>
    <row r="4152" spans="1:44">
      <c r="A4152" s="24"/>
      <c r="B4152" s="33"/>
      <c r="C4152" s="34"/>
      <c r="D4152" s="24"/>
      <c r="E4152" s="24"/>
      <c r="F4152" s="24"/>
      <c r="G4152" s="24"/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  <c r="AQ4152" s="24"/>
      <c r="AR4152" s="21"/>
    </row>
    <row r="4153" spans="1:44">
      <c r="A4153" s="24"/>
      <c r="B4153" s="33"/>
      <c r="C4153" s="34"/>
      <c r="D4153" s="24"/>
      <c r="E4153" s="24"/>
      <c r="F4153" s="24"/>
      <c r="G4153" s="24"/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  <c r="AR4153" s="21"/>
    </row>
    <row r="4154" spans="1:44">
      <c r="A4154" s="24"/>
      <c r="B4154" s="33"/>
      <c r="C4154" s="34"/>
      <c r="D4154" s="24"/>
      <c r="E4154" s="24"/>
      <c r="F4154" s="24"/>
      <c r="G4154" s="24"/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  <c r="AQ4154" s="24"/>
      <c r="AR4154" s="21"/>
    </row>
    <row r="4155" spans="1:44">
      <c r="A4155" s="24"/>
      <c r="B4155" s="33"/>
      <c r="C4155" s="34"/>
      <c r="D4155" s="24"/>
      <c r="E4155" s="24"/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  <c r="AR4155" s="21"/>
    </row>
    <row r="4156" spans="1:44">
      <c r="A4156" s="24"/>
      <c r="B4156" s="33"/>
      <c r="C4156" s="34"/>
      <c r="D4156" s="24"/>
      <c r="E4156" s="24"/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  <c r="AR4156" s="21"/>
    </row>
    <row r="4157" spans="1:44">
      <c r="A4157" s="24"/>
      <c r="B4157" s="33"/>
      <c r="C4157" s="34"/>
      <c r="D4157" s="24"/>
      <c r="E4157" s="24"/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1"/>
    </row>
    <row r="4158" spans="1:44">
      <c r="A4158" s="24"/>
      <c r="B4158" s="33"/>
      <c r="C4158" s="34"/>
      <c r="D4158" s="24"/>
      <c r="E4158" s="24"/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1"/>
    </row>
    <row r="4159" spans="1:44">
      <c r="A4159" s="24"/>
      <c r="B4159" s="33"/>
      <c r="C4159" s="34"/>
      <c r="D4159" s="24"/>
      <c r="E4159" s="24"/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  <c r="AQ4159" s="24"/>
      <c r="AR4159" s="21"/>
    </row>
    <row r="4160" spans="1:44">
      <c r="A4160" s="24"/>
      <c r="B4160" s="33"/>
      <c r="C4160" s="34"/>
      <c r="D4160" s="24"/>
      <c r="E4160" s="24"/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  <c r="AR4160" s="21"/>
    </row>
    <row r="4161" spans="1:44">
      <c r="A4161" s="24"/>
      <c r="B4161" s="33"/>
      <c r="C4161" s="34"/>
      <c r="D4161" s="24"/>
      <c r="E4161" s="24"/>
      <c r="F4161" s="24"/>
      <c r="G4161" s="24"/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  <c r="AQ4161" s="24"/>
      <c r="AR4161" s="21"/>
    </row>
    <row r="4162" spans="1:44">
      <c r="A4162" s="24"/>
      <c r="B4162" s="33"/>
      <c r="C4162" s="34"/>
      <c r="D4162" s="24"/>
      <c r="E4162" s="24"/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1"/>
    </row>
    <row r="4163" spans="1:44">
      <c r="A4163" s="24"/>
      <c r="B4163" s="33"/>
      <c r="C4163" s="34"/>
      <c r="D4163" s="24"/>
      <c r="E4163" s="24"/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  <c r="AQ4163" s="24"/>
      <c r="AR4163" s="21"/>
    </row>
    <row r="4164" spans="1:44">
      <c r="A4164" s="24"/>
      <c r="B4164" s="33"/>
      <c r="C4164" s="34"/>
      <c r="D4164" s="24"/>
      <c r="E4164" s="24"/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  <c r="AR4164" s="21"/>
    </row>
    <row r="4165" spans="1:44">
      <c r="A4165" s="24"/>
      <c r="B4165" s="33"/>
      <c r="C4165" s="34"/>
      <c r="D4165" s="24"/>
      <c r="E4165" s="24"/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1"/>
    </row>
    <row r="4166" spans="1:44">
      <c r="A4166" s="24"/>
      <c r="B4166" s="33"/>
      <c r="C4166" s="34"/>
      <c r="D4166" s="24"/>
      <c r="E4166" s="24"/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  <c r="AQ4166" s="24"/>
      <c r="AR4166" s="21"/>
    </row>
    <row r="4167" spans="1:44">
      <c r="A4167" s="24"/>
      <c r="B4167" s="33"/>
      <c r="C4167" s="34"/>
      <c r="D4167" s="24"/>
      <c r="E4167" s="24"/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1"/>
    </row>
    <row r="4168" spans="1:44">
      <c r="A4168" s="24"/>
      <c r="B4168" s="33"/>
      <c r="C4168" s="34"/>
      <c r="D4168" s="24"/>
      <c r="E4168" s="24"/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  <c r="AR4168" s="21"/>
    </row>
    <row r="4169" spans="1:44">
      <c r="A4169" s="24"/>
      <c r="B4169" s="33"/>
      <c r="C4169" s="34"/>
      <c r="D4169" s="24"/>
      <c r="E4169" s="24"/>
      <c r="F4169" s="24"/>
      <c r="G4169" s="24"/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1"/>
    </row>
    <row r="4170" spans="1:44">
      <c r="A4170" s="24"/>
      <c r="B4170" s="33"/>
      <c r="C4170" s="34"/>
      <c r="D4170" s="24"/>
      <c r="E4170" s="24"/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1"/>
    </row>
    <row r="4171" spans="1:44">
      <c r="A4171" s="24"/>
      <c r="B4171" s="33"/>
      <c r="C4171" s="34"/>
      <c r="D4171" s="24"/>
      <c r="E4171" s="24"/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  <c r="AR4171" s="21"/>
    </row>
    <row r="4172" spans="1:44">
      <c r="A4172" s="24"/>
      <c r="B4172" s="33"/>
      <c r="C4172" s="34"/>
      <c r="D4172" s="24"/>
      <c r="E4172" s="24"/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  <c r="AR4172" s="21"/>
    </row>
    <row r="4173" spans="1:44">
      <c r="A4173" s="24"/>
      <c r="B4173" s="33"/>
      <c r="C4173" s="34"/>
      <c r="D4173" s="24"/>
      <c r="E4173" s="24"/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  <c r="AQ4173" s="24"/>
      <c r="AR4173" s="21"/>
    </row>
    <row r="4174" spans="1:44">
      <c r="A4174" s="24"/>
      <c r="B4174" s="33"/>
      <c r="C4174" s="34"/>
      <c r="D4174" s="24"/>
      <c r="E4174" s="24"/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1"/>
    </row>
    <row r="4175" spans="1:44">
      <c r="A4175" s="24"/>
      <c r="B4175" s="33"/>
      <c r="C4175" s="34"/>
      <c r="D4175" s="24"/>
      <c r="E4175" s="24"/>
      <c r="F4175" s="24"/>
      <c r="G4175" s="24"/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  <c r="AR4175" s="21"/>
    </row>
    <row r="4176" spans="1:44">
      <c r="A4176" s="24"/>
      <c r="B4176" s="33"/>
      <c r="C4176" s="34"/>
      <c r="D4176" s="24"/>
      <c r="E4176" s="24"/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1"/>
    </row>
    <row r="4177" spans="1:44">
      <c r="A4177" s="24"/>
      <c r="B4177" s="33"/>
      <c r="C4177" s="34"/>
      <c r="D4177" s="24"/>
      <c r="E4177" s="24"/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  <c r="AR4177" s="21"/>
    </row>
    <row r="4178" spans="1:44">
      <c r="A4178" s="24"/>
      <c r="B4178" s="33"/>
      <c r="C4178" s="34"/>
      <c r="D4178" s="24"/>
      <c r="E4178" s="24"/>
      <c r="F4178" s="24"/>
      <c r="G4178" s="24"/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  <c r="AQ4178" s="24"/>
      <c r="AR4178" s="21"/>
    </row>
    <row r="4179" spans="1:44">
      <c r="A4179" s="24"/>
      <c r="B4179" s="33"/>
      <c r="C4179" s="34"/>
      <c r="D4179" s="24"/>
      <c r="E4179" s="24"/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  <c r="AQ4179" s="24"/>
      <c r="AR4179" s="21"/>
    </row>
    <row r="4180" spans="1:44">
      <c r="A4180" s="24"/>
      <c r="B4180" s="33"/>
      <c r="C4180" s="34"/>
      <c r="D4180" s="24"/>
      <c r="E4180" s="24"/>
      <c r="F4180" s="24"/>
      <c r="G4180" s="24"/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  <c r="AQ4180" s="24"/>
      <c r="AR4180" s="21"/>
    </row>
    <row r="4181" spans="1:44">
      <c r="A4181" s="24"/>
      <c r="B4181" s="33"/>
      <c r="C4181" s="34"/>
      <c r="D4181" s="24"/>
      <c r="E4181" s="24"/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  <c r="AQ4181" s="24"/>
      <c r="AR4181" s="21"/>
    </row>
    <row r="4182" spans="1:44">
      <c r="A4182" s="24"/>
      <c r="B4182" s="33"/>
      <c r="C4182" s="34"/>
      <c r="D4182" s="24"/>
      <c r="E4182" s="24"/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  <c r="AQ4182" s="24"/>
      <c r="AR4182" s="21"/>
    </row>
    <row r="4183" spans="1:44">
      <c r="A4183" s="24"/>
      <c r="B4183" s="33"/>
      <c r="C4183" s="34"/>
      <c r="D4183" s="24"/>
      <c r="E4183" s="24"/>
      <c r="F4183" s="24"/>
      <c r="G4183" s="24"/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1"/>
    </row>
    <row r="4184" spans="1:44">
      <c r="A4184" s="24"/>
      <c r="B4184" s="33"/>
      <c r="C4184" s="34"/>
      <c r="D4184" s="24"/>
      <c r="E4184" s="24"/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  <c r="AR4184" s="21"/>
    </row>
    <row r="4185" spans="1:44">
      <c r="A4185" s="24"/>
      <c r="B4185" s="33"/>
      <c r="C4185" s="34"/>
      <c r="D4185" s="24"/>
      <c r="E4185" s="24"/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1"/>
    </row>
    <row r="4186" spans="1:44">
      <c r="A4186" s="24"/>
      <c r="B4186" s="33"/>
      <c r="C4186" s="34"/>
      <c r="D4186" s="24"/>
      <c r="E4186" s="24"/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  <c r="AQ4186" s="24"/>
      <c r="AR4186" s="21"/>
    </row>
    <row r="4187" spans="1:44">
      <c r="A4187" s="24"/>
      <c r="B4187" s="33"/>
      <c r="C4187" s="34"/>
      <c r="D4187" s="24"/>
      <c r="E4187" s="24"/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1"/>
    </row>
    <row r="4188" spans="1:44">
      <c r="A4188" s="24"/>
      <c r="B4188" s="33"/>
      <c r="C4188" s="34"/>
      <c r="D4188" s="24"/>
      <c r="E4188" s="24"/>
      <c r="F4188" s="24"/>
      <c r="G4188" s="24"/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  <c r="AQ4188" s="24"/>
      <c r="AR4188" s="21"/>
    </row>
    <row r="4189" spans="1:44">
      <c r="A4189" s="24"/>
      <c r="B4189" s="33"/>
      <c r="C4189" s="34"/>
      <c r="D4189" s="24"/>
      <c r="E4189" s="24"/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  <c r="AR4189" s="21"/>
    </row>
    <row r="4190" spans="1:44">
      <c r="A4190" s="24"/>
      <c r="B4190" s="33"/>
      <c r="C4190" s="34"/>
      <c r="D4190" s="24"/>
      <c r="E4190" s="24"/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1"/>
    </row>
    <row r="4191" spans="1:44">
      <c r="A4191" s="24"/>
      <c r="B4191" s="33"/>
      <c r="C4191" s="34"/>
      <c r="D4191" s="24"/>
      <c r="E4191" s="24"/>
      <c r="F4191" s="24"/>
      <c r="G4191" s="24"/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  <c r="AQ4191" s="24"/>
      <c r="AR4191" s="21"/>
    </row>
    <row r="4192" spans="1:44">
      <c r="A4192" s="24"/>
      <c r="B4192" s="33"/>
      <c r="C4192" s="34"/>
      <c r="D4192" s="24"/>
      <c r="E4192" s="24"/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  <c r="AR4192" s="21"/>
    </row>
    <row r="4193" spans="1:44">
      <c r="A4193" s="24"/>
      <c r="B4193" s="33"/>
      <c r="C4193" s="34"/>
      <c r="D4193" s="24"/>
      <c r="E4193" s="24"/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1"/>
    </row>
    <row r="4194" spans="1:44">
      <c r="A4194" s="24"/>
      <c r="B4194" s="33"/>
      <c r="C4194" s="34"/>
      <c r="D4194" s="24"/>
      <c r="E4194" s="24"/>
      <c r="F4194" s="24"/>
      <c r="G4194" s="24"/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  <c r="AR4194" s="21"/>
    </row>
    <row r="4195" spans="1:44">
      <c r="A4195" s="24"/>
      <c r="B4195" s="33"/>
      <c r="C4195" s="34"/>
      <c r="D4195" s="24"/>
      <c r="E4195" s="24"/>
      <c r="F4195" s="24"/>
      <c r="G4195" s="24"/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  <c r="AQ4195" s="24"/>
      <c r="AR4195" s="21"/>
    </row>
    <row r="4196" spans="1:44">
      <c r="A4196" s="24"/>
      <c r="B4196" s="33"/>
      <c r="C4196" s="34"/>
      <c r="D4196" s="24"/>
      <c r="E4196" s="24"/>
      <c r="F4196" s="24"/>
      <c r="G4196" s="24"/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  <c r="AQ4196" s="24"/>
      <c r="AR4196" s="21"/>
    </row>
    <row r="4197" spans="1:44">
      <c r="A4197" s="24"/>
      <c r="B4197" s="33"/>
      <c r="C4197" s="34"/>
      <c r="D4197" s="24"/>
      <c r="E4197" s="24"/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  <c r="AQ4197" s="24"/>
      <c r="AR4197" s="21"/>
    </row>
    <row r="4198" spans="1:44">
      <c r="A4198" s="24"/>
      <c r="B4198" s="33"/>
      <c r="C4198" s="34"/>
      <c r="D4198" s="24"/>
      <c r="E4198" s="24"/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4"/>
      <c r="AR4198" s="21"/>
    </row>
    <row r="4199" spans="1:44">
      <c r="A4199" s="24"/>
      <c r="B4199" s="33"/>
      <c r="C4199" s="34"/>
      <c r="D4199" s="24"/>
      <c r="E4199" s="24"/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1"/>
    </row>
    <row r="4200" spans="1:44">
      <c r="A4200" s="24"/>
      <c r="B4200" s="33"/>
      <c r="C4200" s="34"/>
      <c r="D4200" s="24"/>
      <c r="E4200" s="24"/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  <c r="AR4200" s="21"/>
    </row>
    <row r="4201" spans="1:44">
      <c r="A4201" s="24"/>
      <c r="B4201" s="33"/>
      <c r="C4201" s="34"/>
      <c r="D4201" s="24"/>
      <c r="E4201" s="24"/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1"/>
    </row>
    <row r="4202" spans="1:44">
      <c r="A4202" s="24"/>
      <c r="B4202" s="33"/>
      <c r="C4202" s="34"/>
      <c r="D4202" s="24"/>
      <c r="E4202" s="24"/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  <c r="AQ4202" s="24"/>
      <c r="AR4202" s="21"/>
    </row>
    <row r="4203" spans="1:44">
      <c r="A4203" s="24"/>
      <c r="B4203" s="33"/>
      <c r="C4203" s="34"/>
      <c r="D4203" s="24"/>
      <c r="E4203" s="24"/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  <c r="AR4203" s="21"/>
    </row>
    <row r="4204" spans="1:44">
      <c r="A4204" s="24"/>
      <c r="B4204" s="33"/>
      <c r="C4204" s="34"/>
      <c r="D4204" s="24"/>
      <c r="E4204" s="24"/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  <c r="AR4204" s="21"/>
    </row>
    <row r="4205" spans="1:44">
      <c r="A4205" s="24"/>
      <c r="B4205" s="33"/>
      <c r="C4205" s="34"/>
      <c r="D4205" s="24"/>
      <c r="E4205" s="24"/>
      <c r="F4205" s="24"/>
      <c r="G4205" s="24"/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  <c r="AR4205" s="21"/>
    </row>
    <row r="4206" spans="1:44">
      <c r="A4206" s="24"/>
      <c r="B4206" s="33"/>
      <c r="C4206" s="34"/>
      <c r="D4206" s="24"/>
      <c r="E4206" s="24"/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  <c r="AR4206" s="21"/>
    </row>
    <row r="4207" spans="1:44">
      <c r="A4207" s="24"/>
      <c r="B4207" s="33"/>
      <c r="C4207" s="34"/>
      <c r="D4207" s="24"/>
      <c r="E4207" s="24"/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  <c r="AR4207" s="21"/>
    </row>
    <row r="4208" spans="1:44">
      <c r="A4208" s="24"/>
      <c r="B4208" s="33"/>
      <c r="C4208" s="34"/>
      <c r="D4208" s="24"/>
      <c r="E4208" s="24"/>
      <c r="F4208" s="24"/>
      <c r="G4208" s="24"/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  <c r="AQ4208" s="24"/>
      <c r="AR4208" s="21"/>
    </row>
    <row r="4209" spans="1:44">
      <c r="A4209" s="24"/>
      <c r="B4209" s="33"/>
      <c r="C4209" s="34"/>
      <c r="D4209" s="24"/>
      <c r="E4209" s="24"/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  <c r="AR4209" s="21"/>
    </row>
    <row r="4210" spans="1:44">
      <c r="A4210" s="24"/>
      <c r="B4210" s="33"/>
      <c r="C4210" s="34"/>
      <c r="D4210" s="24"/>
      <c r="E4210" s="24"/>
      <c r="F4210" s="24"/>
      <c r="G4210" s="24"/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  <c r="AQ4210" s="24"/>
      <c r="AR4210" s="21"/>
    </row>
    <row r="4211" spans="1:44">
      <c r="A4211" s="24"/>
      <c r="B4211" s="33"/>
      <c r="C4211" s="34"/>
      <c r="D4211" s="24"/>
      <c r="E4211" s="24"/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1"/>
    </row>
    <row r="4212" spans="1:44">
      <c r="A4212" s="24"/>
      <c r="B4212" s="33"/>
      <c r="C4212" s="34"/>
      <c r="D4212" s="24"/>
      <c r="E4212" s="24"/>
      <c r="F4212" s="24"/>
      <c r="G4212" s="24"/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  <c r="AR4212" s="21"/>
    </row>
    <row r="4213" spans="1:44">
      <c r="A4213" s="24"/>
      <c r="B4213" s="33"/>
      <c r="C4213" s="34"/>
      <c r="D4213" s="24"/>
      <c r="E4213" s="24"/>
      <c r="F4213" s="24"/>
      <c r="G4213" s="24"/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1"/>
    </row>
    <row r="4214" spans="1:44">
      <c r="A4214" s="24"/>
      <c r="B4214" s="33"/>
      <c r="C4214" s="34"/>
      <c r="D4214" s="24"/>
      <c r="E4214" s="24"/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  <c r="AR4214" s="21"/>
    </row>
    <row r="4215" spans="1:44">
      <c r="A4215" s="24"/>
      <c r="B4215" s="33"/>
      <c r="C4215" s="34"/>
      <c r="D4215" s="24"/>
      <c r="E4215" s="24"/>
      <c r="F4215" s="24"/>
      <c r="G4215" s="24"/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1"/>
    </row>
    <row r="4216" spans="1:44">
      <c r="A4216" s="24"/>
      <c r="B4216" s="33"/>
      <c r="C4216" s="34"/>
      <c r="D4216" s="24"/>
      <c r="E4216" s="24"/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  <c r="AR4216" s="21"/>
    </row>
    <row r="4217" spans="1:44">
      <c r="A4217" s="24"/>
      <c r="B4217" s="33"/>
      <c r="C4217" s="34"/>
      <c r="D4217" s="24"/>
      <c r="E4217" s="24"/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1"/>
    </row>
    <row r="4218" spans="1:44">
      <c r="A4218" s="24"/>
      <c r="B4218" s="33"/>
      <c r="C4218" s="34"/>
      <c r="D4218" s="24"/>
      <c r="E4218" s="24"/>
      <c r="F4218" s="24"/>
      <c r="G4218" s="24"/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  <c r="AQ4218" s="24"/>
      <c r="AR4218" s="21"/>
    </row>
    <row r="4219" spans="1:44">
      <c r="A4219" s="24"/>
      <c r="B4219" s="33"/>
      <c r="C4219" s="34"/>
      <c r="D4219" s="24"/>
      <c r="E4219" s="24"/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  <c r="AR4219" s="21"/>
    </row>
    <row r="4220" spans="1:44">
      <c r="A4220" s="24"/>
      <c r="B4220" s="33"/>
      <c r="C4220" s="34"/>
      <c r="D4220" s="24"/>
      <c r="E4220" s="24"/>
      <c r="F4220" s="24"/>
      <c r="G4220" s="24"/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4"/>
      <c r="AR4220" s="21"/>
    </row>
    <row r="4221" spans="1:44">
      <c r="A4221" s="24"/>
      <c r="B4221" s="33"/>
      <c r="C4221" s="34"/>
      <c r="D4221" s="24"/>
      <c r="E4221" s="24"/>
      <c r="F4221" s="24"/>
      <c r="G4221" s="24"/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  <c r="AQ4221" s="24"/>
      <c r="AR4221" s="21"/>
    </row>
    <row r="4222" spans="1:44">
      <c r="A4222" s="24"/>
      <c r="B4222" s="33"/>
      <c r="C4222" s="34"/>
      <c r="D4222" s="24"/>
      <c r="E4222" s="24"/>
      <c r="F4222" s="24"/>
      <c r="G4222" s="24"/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  <c r="AQ4222" s="24"/>
      <c r="AR4222" s="21"/>
    </row>
    <row r="4223" spans="1:44">
      <c r="A4223" s="24"/>
      <c r="B4223" s="33"/>
      <c r="C4223" s="34"/>
      <c r="D4223" s="24"/>
      <c r="E4223" s="24"/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  <c r="AR4223" s="21"/>
    </row>
    <row r="4224" spans="1:44">
      <c r="A4224" s="24"/>
      <c r="B4224" s="33"/>
      <c r="C4224" s="34"/>
      <c r="D4224" s="24"/>
      <c r="E4224" s="24"/>
      <c r="F4224" s="24"/>
      <c r="G4224" s="24"/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1"/>
    </row>
    <row r="4225" spans="1:44">
      <c r="A4225" s="24"/>
      <c r="B4225" s="33"/>
      <c r="C4225" s="34"/>
      <c r="D4225" s="24"/>
      <c r="E4225" s="24"/>
      <c r="F4225" s="24"/>
      <c r="G4225" s="24"/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  <c r="AR4225" s="21"/>
    </row>
    <row r="4226" spans="1:44">
      <c r="A4226" s="24"/>
      <c r="B4226" s="33"/>
      <c r="C4226" s="34"/>
      <c r="D4226" s="24"/>
      <c r="E4226" s="24"/>
      <c r="F4226" s="24"/>
      <c r="G4226" s="24"/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  <c r="AQ4226" s="24"/>
      <c r="AR4226" s="21"/>
    </row>
    <row r="4227" spans="1:44">
      <c r="A4227" s="24"/>
      <c r="B4227" s="33"/>
      <c r="C4227" s="34"/>
      <c r="D4227" s="24"/>
      <c r="E4227" s="24"/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  <c r="AQ4227" s="24"/>
      <c r="AR4227" s="21"/>
    </row>
    <row r="4228" spans="1:44">
      <c r="A4228" s="24"/>
      <c r="B4228" s="33"/>
      <c r="C4228" s="34"/>
      <c r="D4228" s="24"/>
      <c r="E4228" s="24"/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  <c r="AR4228" s="21"/>
    </row>
    <row r="4229" spans="1:44">
      <c r="A4229" s="24"/>
      <c r="B4229" s="33"/>
      <c r="C4229" s="34"/>
      <c r="D4229" s="24"/>
      <c r="E4229" s="24"/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  <c r="AR4229" s="21"/>
    </row>
    <row r="4230" spans="1:44">
      <c r="A4230" s="24"/>
      <c r="B4230" s="33"/>
      <c r="C4230" s="34"/>
      <c r="D4230" s="24"/>
      <c r="E4230" s="24"/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1"/>
    </row>
    <row r="4231" spans="1:44">
      <c r="A4231" s="24"/>
      <c r="B4231" s="33"/>
      <c r="C4231" s="34"/>
      <c r="D4231" s="24"/>
      <c r="E4231" s="24"/>
      <c r="F4231" s="24"/>
      <c r="G4231" s="24"/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1"/>
    </row>
    <row r="4232" spans="1:44">
      <c r="A4232" s="24"/>
      <c r="B4232" s="33"/>
      <c r="C4232" s="34"/>
      <c r="D4232" s="24"/>
      <c r="E4232" s="24"/>
      <c r="F4232" s="24"/>
      <c r="G4232" s="24"/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  <c r="AR4232" s="21"/>
    </row>
    <row r="4233" spans="1:44">
      <c r="A4233" s="24"/>
      <c r="B4233" s="33"/>
      <c r="C4233" s="34"/>
      <c r="D4233" s="24"/>
      <c r="E4233" s="24"/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  <c r="AR4233" s="21"/>
    </row>
    <row r="4234" spans="1:44">
      <c r="A4234" s="24"/>
      <c r="B4234" s="33"/>
      <c r="C4234" s="34"/>
      <c r="D4234" s="24"/>
      <c r="E4234" s="24"/>
      <c r="F4234" s="24"/>
      <c r="G4234" s="24"/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  <c r="AR4234" s="21"/>
    </row>
    <row r="4235" spans="1:44">
      <c r="A4235" s="24"/>
      <c r="B4235" s="33"/>
      <c r="C4235" s="34"/>
      <c r="D4235" s="24"/>
      <c r="E4235" s="24"/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  <c r="AR4235" s="21"/>
    </row>
    <row r="4236" spans="1:44">
      <c r="A4236" s="24"/>
      <c r="B4236" s="33"/>
      <c r="C4236" s="34"/>
      <c r="D4236" s="24"/>
      <c r="E4236" s="24"/>
      <c r="F4236" s="24"/>
      <c r="G4236" s="24"/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  <c r="AR4236" s="21"/>
    </row>
    <row r="4237" spans="1:44">
      <c r="A4237" s="24"/>
      <c r="B4237" s="33"/>
      <c r="C4237" s="34"/>
      <c r="D4237" s="24"/>
      <c r="E4237" s="24"/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1"/>
    </row>
    <row r="4238" spans="1:44">
      <c r="A4238" s="24"/>
      <c r="B4238" s="33"/>
      <c r="C4238" s="34"/>
      <c r="D4238" s="24"/>
      <c r="E4238" s="24"/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1"/>
    </row>
    <row r="4239" spans="1:44">
      <c r="A4239" s="24"/>
      <c r="B4239" s="33"/>
      <c r="C4239" s="34"/>
      <c r="D4239" s="24"/>
      <c r="E4239" s="24"/>
      <c r="F4239" s="24"/>
      <c r="G4239" s="24"/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  <c r="AQ4239" s="24"/>
      <c r="AR4239" s="21"/>
    </row>
    <row r="4240" spans="1:44">
      <c r="A4240" s="24"/>
      <c r="B4240" s="33"/>
      <c r="C4240" s="34"/>
      <c r="D4240" s="24"/>
      <c r="E4240" s="24"/>
      <c r="F4240" s="24"/>
      <c r="G4240" s="24"/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  <c r="AQ4240" s="24"/>
      <c r="AR4240" s="21"/>
    </row>
    <row r="4241" spans="1:44">
      <c r="A4241" s="24"/>
      <c r="B4241" s="33"/>
      <c r="C4241" s="34"/>
      <c r="D4241" s="24"/>
      <c r="E4241" s="24"/>
      <c r="F4241" s="24"/>
      <c r="G4241" s="24"/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  <c r="AQ4241" s="24"/>
      <c r="AR4241" s="21"/>
    </row>
    <row r="4242" spans="1:44">
      <c r="A4242" s="24"/>
      <c r="B4242" s="33"/>
      <c r="C4242" s="34"/>
      <c r="D4242" s="24"/>
      <c r="E4242" s="24"/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  <c r="AR4242" s="21"/>
    </row>
    <row r="4243" spans="1:44">
      <c r="A4243" s="24"/>
      <c r="B4243" s="33"/>
      <c r="C4243" s="34"/>
      <c r="D4243" s="24"/>
      <c r="E4243" s="24"/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  <c r="AR4243" s="21"/>
    </row>
    <row r="4244" spans="1:44">
      <c r="A4244" s="24"/>
      <c r="B4244" s="33"/>
      <c r="C4244" s="34"/>
      <c r="D4244" s="24"/>
      <c r="E4244" s="24"/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4"/>
      <c r="AR4244" s="21"/>
    </row>
    <row r="4245" spans="1:44">
      <c r="A4245" s="24"/>
      <c r="B4245" s="33"/>
      <c r="C4245" s="34"/>
      <c r="D4245" s="24"/>
      <c r="E4245" s="24"/>
      <c r="F4245" s="24"/>
      <c r="G4245" s="24"/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  <c r="AQ4245" s="24"/>
      <c r="AR4245" s="21"/>
    </row>
    <row r="4246" spans="1:44">
      <c r="A4246" s="24"/>
      <c r="B4246" s="33"/>
      <c r="C4246" s="34"/>
      <c r="D4246" s="24"/>
      <c r="E4246" s="24"/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4"/>
      <c r="AR4246" s="21"/>
    </row>
    <row r="4247" spans="1:44">
      <c r="A4247" s="24"/>
      <c r="B4247" s="33"/>
      <c r="C4247" s="34"/>
      <c r="D4247" s="24"/>
      <c r="E4247" s="24"/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  <c r="AQ4247" s="24"/>
      <c r="AR4247" s="21"/>
    </row>
    <row r="4248" spans="1:44">
      <c r="A4248" s="24"/>
      <c r="B4248" s="33"/>
      <c r="C4248" s="34"/>
      <c r="D4248" s="24"/>
      <c r="E4248" s="24"/>
      <c r="F4248" s="24"/>
      <c r="G4248" s="24"/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  <c r="AR4248" s="21"/>
    </row>
    <row r="4249" spans="1:44">
      <c r="A4249" s="24"/>
      <c r="B4249" s="33"/>
      <c r="C4249" s="34"/>
      <c r="D4249" s="24"/>
      <c r="E4249" s="24"/>
      <c r="F4249" s="24"/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  <c r="AQ4249" s="24"/>
      <c r="AR4249" s="21"/>
    </row>
    <row r="4250" spans="1:44">
      <c r="A4250" s="24"/>
      <c r="B4250" s="33"/>
      <c r="C4250" s="34"/>
      <c r="D4250" s="24"/>
      <c r="E4250" s="24"/>
      <c r="F4250" s="24"/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  <c r="AR4250" s="21"/>
    </row>
    <row r="4251" spans="1:44">
      <c r="A4251" s="24"/>
      <c r="B4251" s="33"/>
      <c r="C4251" s="34"/>
      <c r="D4251" s="24"/>
      <c r="E4251" s="24"/>
      <c r="F4251" s="24"/>
      <c r="G4251" s="24"/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  <c r="AQ4251" s="24"/>
      <c r="AR4251" s="21"/>
    </row>
    <row r="4252" spans="1:44">
      <c r="A4252" s="24"/>
      <c r="B4252" s="33"/>
      <c r="C4252" s="34"/>
      <c r="D4252" s="24"/>
      <c r="E4252" s="24"/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1"/>
    </row>
    <row r="4253" spans="1:44">
      <c r="A4253" s="24"/>
      <c r="B4253" s="33"/>
      <c r="C4253" s="34"/>
      <c r="D4253" s="24"/>
      <c r="E4253" s="24"/>
      <c r="F4253" s="24"/>
      <c r="G4253" s="24"/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  <c r="AQ4253" s="24"/>
      <c r="AR4253" s="21"/>
    </row>
    <row r="4254" spans="1:44">
      <c r="A4254" s="24"/>
      <c r="B4254" s="33"/>
      <c r="C4254" s="34"/>
      <c r="D4254" s="24"/>
      <c r="E4254" s="24"/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  <c r="AQ4254" s="24"/>
      <c r="AR4254" s="21"/>
    </row>
    <row r="4255" spans="1:44">
      <c r="A4255" s="24"/>
      <c r="B4255" s="33"/>
      <c r="C4255" s="34"/>
      <c r="D4255" s="24"/>
      <c r="E4255" s="24"/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  <c r="AQ4255" s="24"/>
      <c r="AR4255" s="21"/>
    </row>
    <row r="4256" spans="1:44">
      <c r="A4256" s="24"/>
      <c r="B4256" s="33"/>
      <c r="C4256" s="34"/>
      <c r="D4256" s="24"/>
      <c r="E4256" s="24"/>
      <c r="F4256" s="24"/>
      <c r="G4256" s="24"/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  <c r="AR4256" s="21"/>
    </row>
    <row r="4257" spans="1:44">
      <c r="A4257" s="24"/>
      <c r="B4257" s="33"/>
      <c r="C4257" s="34"/>
      <c r="D4257" s="24"/>
      <c r="E4257" s="24"/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  <c r="AR4257" s="21"/>
    </row>
    <row r="4258" spans="1:44">
      <c r="A4258" s="24"/>
      <c r="B4258" s="33"/>
      <c r="C4258" s="34"/>
      <c r="D4258" s="24"/>
      <c r="E4258" s="24"/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1"/>
    </row>
    <row r="4259" spans="1:44">
      <c r="A4259" s="24"/>
      <c r="B4259" s="33"/>
      <c r="C4259" s="34"/>
      <c r="D4259" s="24"/>
      <c r="E4259" s="24"/>
      <c r="F4259" s="24"/>
      <c r="G4259" s="24"/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1"/>
    </row>
    <row r="4260" spans="1:44">
      <c r="A4260" s="24"/>
      <c r="B4260" s="33"/>
      <c r="C4260" s="34"/>
      <c r="D4260" s="24"/>
      <c r="E4260" s="24"/>
      <c r="F4260" s="24"/>
      <c r="G4260" s="24"/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4"/>
      <c r="AR4260" s="21"/>
    </row>
    <row r="4261" spans="1:44">
      <c r="A4261" s="24"/>
      <c r="B4261" s="33"/>
      <c r="C4261" s="34"/>
      <c r="D4261" s="24"/>
      <c r="E4261" s="24"/>
      <c r="F4261" s="24"/>
      <c r="G4261" s="24"/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  <c r="AQ4261" s="24"/>
      <c r="AR4261" s="21"/>
    </row>
    <row r="4262" spans="1:44">
      <c r="A4262" s="24"/>
      <c r="B4262" s="33"/>
      <c r="C4262" s="34"/>
      <c r="D4262" s="24"/>
      <c r="E4262" s="24"/>
      <c r="F4262" s="24"/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  <c r="AQ4262" s="24"/>
      <c r="AR4262" s="21"/>
    </row>
    <row r="4263" spans="1:44">
      <c r="A4263" s="24"/>
      <c r="B4263" s="33"/>
      <c r="C4263" s="34"/>
      <c r="D4263" s="24"/>
      <c r="E4263" s="24"/>
      <c r="F4263" s="24"/>
      <c r="G4263" s="24"/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  <c r="AQ4263" s="24"/>
      <c r="AR4263" s="21"/>
    </row>
    <row r="4264" spans="1:44">
      <c r="A4264" s="24"/>
      <c r="B4264" s="33"/>
      <c r="C4264" s="34"/>
      <c r="D4264" s="24"/>
      <c r="E4264" s="24"/>
      <c r="F4264" s="24"/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  <c r="AQ4264" s="24"/>
      <c r="AR4264" s="21"/>
    </row>
    <row r="4265" spans="1:44">
      <c r="A4265" s="24"/>
      <c r="B4265" s="33"/>
      <c r="C4265" s="34"/>
      <c r="D4265" s="24"/>
      <c r="E4265" s="24"/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1"/>
    </row>
    <row r="4266" spans="1:44">
      <c r="A4266" s="24"/>
      <c r="B4266" s="33"/>
      <c r="C4266" s="34"/>
      <c r="D4266" s="24"/>
      <c r="E4266" s="24"/>
      <c r="F4266" s="24"/>
      <c r="G4266" s="24"/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  <c r="AQ4266" s="24"/>
      <c r="AR4266" s="21"/>
    </row>
    <row r="4267" spans="1:44">
      <c r="A4267" s="24"/>
      <c r="B4267" s="33"/>
      <c r="C4267" s="34"/>
      <c r="D4267" s="24"/>
      <c r="E4267" s="24"/>
      <c r="F4267" s="24"/>
      <c r="G4267" s="24"/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  <c r="AQ4267" s="24"/>
      <c r="AR4267" s="21"/>
    </row>
    <row r="4268" spans="1:44">
      <c r="A4268" s="24"/>
      <c r="B4268" s="33"/>
      <c r="C4268" s="34"/>
      <c r="D4268" s="24"/>
      <c r="E4268" s="24"/>
      <c r="F4268" s="24"/>
      <c r="G4268" s="24"/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  <c r="AQ4268" s="24"/>
      <c r="AR4268" s="21"/>
    </row>
    <row r="4269" spans="1:44">
      <c r="A4269" s="24"/>
      <c r="B4269" s="33"/>
      <c r="C4269" s="34"/>
      <c r="D4269" s="24"/>
      <c r="E4269" s="24"/>
      <c r="F4269" s="24"/>
      <c r="G4269" s="24"/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  <c r="AR4269" s="21"/>
    </row>
    <row r="4270" spans="1:44">
      <c r="A4270" s="24"/>
      <c r="B4270" s="33"/>
      <c r="C4270" s="34"/>
      <c r="D4270" s="24"/>
      <c r="E4270" s="24"/>
      <c r="F4270" s="24"/>
      <c r="G4270" s="24"/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  <c r="AQ4270" s="24"/>
      <c r="AR4270" s="21"/>
    </row>
    <row r="4271" spans="1:44">
      <c r="A4271" s="24"/>
      <c r="B4271" s="33"/>
      <c r="C4271" s="34"/>
      <c r="D4271" s="24"/>
      <c r="E4271" s="24"/>
      <c r="F4271" s="24"/>
      <c r="G4271" s="24"/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  <c r="AQ4271" s="24"/>
      <c r="AR4271" s="21"/>
    </row>
    <row r="4272" spans="1:44">
      <c r="A4272" s="24"/>
      <c r="B4272" s="33"/>
      <c r="C4272" s="34"/>
      <c r="D4272" s="24"/>
      <c r="E4272" s="24"/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  <c r="AQ4272" s="24"/>
      <c r="AR4272" s="21"/>
    </row>
    <row r="4273" spans="1:44">
      <c r="A4273" s="24"/>
      <c r="B4273" s="33"/>
      <c r="C4273" s="34"/>
      <c r="D4273" s="24"/>
      <c r="E4273" s="24"/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  <c r="AQ4273" s="24"/>
      <c r="AR4273" s="21"/>
    </row>
    <row r="4274" spans="1:44">
      <c r="A4274" s="24"/>
      <c r="B4274" s="33"/>
      <c r="C4274" s="34"/>
      <c r="D4274" s="24"/>
      <c r="E4274" s="24"/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1"/>
    </row>
    <row r="4275" spans="1:44">
      <c r="A4275" s="24"/>
      <c r="B4275" s="33"/>
      <c r="C4275" s="34"/>
      <c r="D4275" s="24"/>
      <c r="E4275" s="24"/>
      <c r="F4275" s="24"/>
      <c r="G4275" s="24"/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  <c r="AQ4275" s="24"/>
      <c r="AR4275" s="21"/>
    </row>
    <row r="4276" spans="1:44">
      <c r="A4276" s="24"/>
      <c r="B4276" s="33"/>
      <c r="C4276" s="34"/>
      <c r="D4276" s="24"/>
      <c r="E4276" s="24"/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1"/>
    </row>
    <row r="4277" spans="1:44">
      <c r="A4277" s="24"/>
      <c r="B4277" s="33"/>
      <c r="C4277" s="34"/>
      <c r="D4277" s="24"/>
      <c r="E4277" s="24"/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1"/>
    </row>
    <row r="4278" spans="1:44">
      <c r="A4278" s="24"/>
      <c r="B4278" s="33"/>
      <c r="C4278" s="34"/>
      <c r="D4278" s="24"/>
      <c r="E4278" s="24"/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  <c r="AQ4278" s="24"/>
      <c r="AR4278" s="21"/>
    </row>
    <row r="4279" spans="1:44">
      <c r="A4279" s="24"/>
      <c r="B4279" s="33"/>
      <c r="C4279" s="34"/>
      <c r="D4279" s="24"/>
      <c r="E4279" s="24"/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  <c r="AQ4279" s="24"/>
      <c r="AR4279" s="21"/>
    </row>
    <row r="4280" spans="1:44">
      <c r="A4280" s="24"/>
      <c r="B4280" s="33"/>
      <c r="C4280" s="34"/>
      <c r="D4280" s="24"/>
      <c r="E4280" s="24"/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  <c r="AQ4280" s="24"/>
      <c r="AR4280" s="21"/>
    </row>
    <row r="4281" spans="1:44">
      <c r="A4281" s="24"/>
      <c r="B4281" s="33"/>
      <c r="C4281" s="34"/>
      <c r="D4281" s="24"/>
      <c r="E4281" s="24"/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  <c r="AR4281" s="21"/>
    </row>
    <row r="4282" spans="1:44">
      <c r="A4282" s="24"/>
      <c r="B4282" s="33"/>
      <c r="C4282" s="34"/>
      <c r="D4282" s="24"/>
      <c r="E4282" s="24"/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  <c r="AQ4282" s="24"/>
      <c r="AR4282" s="21"/>
    </row>
    <row r="4283" spans="1:44">
      <c r="A4283" s="24"/>
      <c r="B4283" s="33"/>
      <c r="C4283" s="34"/>
      <c r="D4283" s="24"/>
      <c r="E4283" s="24"/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  <c r="AQ4283" s="24"/>
      <c r="AR4283" s="21"/>
    </row>
    <row r="4284" spans="1:44">
      <c r="A4284" s="24"/>
      <c r="B4284" s="33"/>
      <c r="C4284" s="34"/>
      <c r="D4284" s="24"/>
      <c r="E4284" s="24"/>
      <c r="F4284" s="24"/>
      <c r="G4284" s="24"/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  <c r="AQ4284" s="24"/>
      <c r="AR4284" s="21"/>
    </row>
    <row r="4285" spans="1:44">
      <c r="A4285" s="24"/>
      <c r="B4285" s="33"/>
      <c r="C4285" s="34"/>
      <c r="D4285" s="24"/>
      <c r="E4285" s="24"/>
      <c r="F4285" s="24"/>
      <c r="G4285" s="24"/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  <c r="AQ4285" s="24"/>
      <c r="AR4285" s="21"/>
    </row>
    <row r="4286" spans="1:44">
      <c r="A4286" s="24"/>
      <c r="B4286" s="33"/>
      <c r="C4286" s="34"/>
      <c r="D4286" s="24"/>
      <c r="E4286" s="24"/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  <c r="AQ4286" s="24"/>
      <c r="AR4286" s="21"/>
    </row>
    <row r="4287" spans="1:44">
      <c r="A4287" s="24"/>
      <c r="B4287" s="33"/>
      <c r="C4287" s="34"/>
      <c r="D4287" s="24"/>
      <c r="E4287" s="24"/>
      <c r="F4287" s="24"/>
      <c r="G4287" s="24"/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  <c r="AR4287" s="21"/>
    </row>
    <row r="4288" spans="1:44">
      <c r="A4288" s="24"/>
      <c r="B4288" s="33"/>
      <c r="C4288" s="34"/>
      <c r="D4288" s="24"/>
      <c r="E4288" s="24"/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  <c r="AR4288" s="21"/>
    </row>
    <row r="4289" spans="1:44">
      <c r="A4289" s="24"/>
      <c r="B4289" s="33"/>
      <c r="C4289" s="34"/>
      <c r="D4289" s="24"/>
      <c r="E4289" s="24"/>
      <c r="F4289" s="24"/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  <c r="AR4289" s="21"/>
    </row>
    <row r="4290" spans="1:44">
      <c r="A4290" s="24"/>
      <c r="B4290" s="33"/>
      <c r="C4290" s="34"/>
      <c r="D4290" s="24"/>
      <c r="E4290" s="24"/>
      <c r="F4290" s="24"/>
      <c r="G4290" s="24"/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  <c r="AR4290" s="21"/>
    </row>
    <row r="4291" spans="1:44">
      <c r="A4291" s="24"/>
      <c r="B4291" s="33"/>
      <c r="C4291" s="34"/>
      <c r="D4291" s="24"/>
      <c r="E4291" s="24"/>
      <c r="F4291" s="24"/>
      <c r="G4291" s="24"/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  <c r="AQ4291" s="24"/>
      <c r="AR4291" s="21"/>
    </row>
    <row r="4292" spans="1:44">
      <c r="A4292" s="24"/>
      <c r="B4292" s="33"/>
      <c r="C4292" s="34"/>
      <c r="D4292" s="24"/>
      <c r="E4292" s="24"/>
      <c r="F4292" s="24"/>
      <c r="G4292" s="24"/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  <c r="AR4292" s="21"/>
    </row>
    <row r="4293" spans="1:44">
      <c r="A4293" s="24"/>
      <c r="B4293" s="33"/>
      <c r="C4293" s="34"/>
      <c r="D4293" s="24"/>
      <c r="E4293" s="24"/>
      <c r="F4293" s="24"/>
      <c r="G4293" s="24"/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  <c r="AR4293" s="21"/>
    </row>
    <row r="4294" spans="1:44">
      <c r="A4294" s="24"/>
      <c r="B4294" s="33"/>
      <c r="C4294" s="34"/>
      <c r="D4294" s="24"/>
      <c r="E4294" s="24"/>
      <c r="F4294" s="24"/>
      <c r="G4294" s="24"/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  <c r="AR4294" s="21"/>
    </row>
    <row r="4295" spans="1:44">
      <c r="A4295" s="24"/>
      <c r="B4295" s="33"/>
      <c r="C4295" s="34"/>
      <c r="D4295" s="24"/>
      <c r="E4295" s="24"/>
      <c r="F4295" s="24"/>
      <c r="G4295" s="24"/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  <c r="AR4295" s="21"/>
    </row>
    <row r="4296" spans="1:44">
      <c r="A4296" s="24"/>
      <c r="B4296" s="33"/>
      <c r="C4296" s="34"/>
      <c r="D4296" s="24"/>
      <c r="E4296" s="24"/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  <c r="AR4296" s="21"/>
    </row>
    <row r="4297" spans="1:44">
      <c r="A4297" s="24"/>
      <c r="B4297" s="33"/>
      <c r="C4297" s="34"/>
      <c r="D4297" s="24"/>
      <c r="E4297" s="24"/>
      <c r="F4297" s="24"/>
      <c r="G4297" s="24"/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  <c r="AQ4297" s="24"/>
      <c r="AR4297" s="21"/>
    </row>
    <row r="4298" spans="1:44">
      <c r="A4298" s="24"/>
      <c r="B4298" s="33"/>
      <c r="C4298" s="34"/>
      <c r="D4298" s="24"/>
      <c r="E4298" s="24"/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1"/>
    </row>
    <row r="4299" spans="1:44">
      <c r="A4299" s="24"/>
      <c r="B4299" s="33"/>
      <c r="C4299" s="34"/>
      <c r="D4299" s="24"/>
      <c r="E4299" s="24"/>
      <c r="F4299" s="24"/>
      <c r="G4299" s="24"/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  <c r="AQ4299" s="24"/>
      <c r="AR4299" s="21"/>
    </row>
    <row r="4300" spans="1:44">
      <c r="A4300" s="24"/>
      <c r="B4300" s="33"/>
      <c r="C4300" s="34"/>
      <c r="D4300" s="24"/>
      <c r="E4300" s="24"/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4"/>
      <c r="AR4300" s="21"/>
    </row>
    <row r="4301" spans="1:44">
      <c r="A4301" s="24"/>
      <c r="B4301" s="33"/>
      <c r="C4301" s="34"/>
      <c r="D4301" s="24"/>
      <c r="E4301" s="24"/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  <c r="AR4301" s="21"/>
    </row>
    <row r="4302" spans="1:44">
      <c r="A4302" s="24"/>
      <c r="B4302" s="33"/>
      <c r="C4302" s="34"/>
      <c r="D4302" s="24"/>
      <c r="E4302" s="24"/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1"/>
    </row>
    <row r="4303" spans="1:44">
      <c r="A4303" s="24"/>
      <c r="B4303" s="33"/>
      <c r="C4303" s="34"/>
      <c r="D4303" s="24"/>
      <c r="E4303" s="24"/>
      <c r="F4303" s="24"/>
      <c r="G4303" s="24"/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  <c r="AR4303" s="21"/>
    </row>
    <row r="4304" spans="1:44">
      <c r="A4304" s="24"/>
      <c r="B4304" s="33"/>
      <c r="C4304" s="34"/>
      <c r="D4304" s="24"/>
      <c r="E4304" s="24"/>
      <c r="F4304" s="24"/>
      <c r="G4304" s="24"/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  <c r="AQ4304" s="24"/>
      <c r="AR4304" s="21"/>
    </row>
    <row r="4305" spans="1:44">
      <c r="A4305" s="24"/>
      <c r="B4305" s="33"/>
      <c r="C4305" s="34"/>
      <c r="D4305" s="24"/>
      <c r="E4305" s="24"/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  <c r="AQ4305" s="24"/>
      <c r="AR4305" s="21"/>
    </row>
    <row r="4306" spans="1:44">
      <c r="A4306" s="24"/>
      <c r="B4306" s="33"/>
      <c r="C4306" s="34"/>
      <c r="D4306" s="24"/>
      <c r="E4306" s="24"/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  <c r="AQ4306" s="24"/>
      <c r="AR4306" s="21"/>
    </row>
    <row r="4307" spans="1:44">
      <c r="A4307" s="24"/>
      <c r="B4307" s="33"/>
      <c r="C4307" s="34"/>
      <c r="D4307" s="24"/>
      <c r="E4307" s="24"/>
      <c r="F4307" s="24"/>
      <c r="G4307" s="24"/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  <c r="AQ4307" s="24"/>
      <c r="AR4307" s="21"/>
    </row>
    <row r="4308" spans="1:44">
      <c r="A4308" s="24"/>
      <c r="B4308" s="33"/>
      <c r="C4308" s="34"/>
      <c r="D4308" s="24"/>
      <c r="E4308" s="24"/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  <c r="AQ4308" s="24"/>
      <c r="AR4308" s="21"/>
    </row>
    <row r="4309" spans="1:44">
      <c r="A4309" s="24"/>
      <c r="B4309" s="33"/>
      <c r="C4309" s="34"/>
      <c r="D4309" s="24"/>
      <c r="E4309" s="24"/>
      <c r="F4309" s="24"/>
      <c r="G4309" s="24"/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  <c r="AR4309" s="21"/>
    </row>
    <row r="4310" spans="1:44">
      <c r="A4310" s="24"/>
      <c r="B4310" s="33"/>
      <c r="C4310" s="34"/>
      <c r="D4310" s="24"/>
      <c r="E4310" s="24"/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1"/>
    </row>
    <row r="4311" spans="1:44">
      <c r="A4311" s="24"/>
      <c r="B4311" s="33"/>
      <c r="C4311" s="34"/>
      <c r="D4311" s="24"/>
      <c r="E4311" s="24"/>
      <c r="F4311" s="24"/>
      <c r="G4311" s="24"/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  <c r="AR4311" s="21"/>
    </row>
    <row r="4312" spans="1:44">
      <c r="A4312" s="24"/>
      <c r="B4312" s="33"/>
      <c r="C4312" s="34"/>
      <c r="D4312" s="24"/>
      <c r="E4312" s="24"/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  <c r="AR4312" s="21"/>
    </row>
    <row r="4313" spans="1:44">
      <c r="A4313" s="24"/>
      <c r="B4313" s="33"/>
      <c r="C4313" s="34"/>
      <c r="D4313" s="24"/>
      <c r="E4313" s="24"/>
      <c r="F4313" s="24"/>
      <c r="G4313" s="24"/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  <c r="AQ4313" s="24"/>
      <c r="AR4313" s="21"/>
    </row>
    <row r="4314" spans="1:44">
      <c r="A4314" s="24"/>
      <c r="B4314" s="33"/>
      <c r="C4314" s="34"/>
      <c r="D4314" s="24"/>
      <c r="E4314" s="24"/>
      <c r="F4314" s="24"/>
      <c r="G4314" s="24"/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  <c r="AR4314" s="21"/>
    </row>
    <row r="4315" spans="1:44">
      <c r="A4315" s="24"/>
      <c r="B4315" s="33"/>
      <c r="C4315" s="34"/>
      <c r="D4315" s="24"/>
      <c r="E4315" s="24"/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  <c r="AQ4315" s="24"/>
      <c r="AR4315" s="21"/>
    </row>
    <row r="4316" spans="1:44">
      <c r="A4316" s="24"/>
      <c r="B4316" s="33"/>
      <c r="C4316" s="34"/>
      <c r="D4316" s="24"/>
      <c r="E4316" s="24"/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  <c r="AQ4316" s="24"/>
      <c r="AR4316" s="21"/>
    </row>
    <row r="4317" spans="1:44">
      <c r="A4317" s="24"/>
      <c r="B4317" s="33"/>
      <c r="C4317" s="34"/>
      <c r="D4317" s="24"/>
      <c r="E4317" s="24"/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  <c r="AQ4317" s="24"/>
      <c r="AR4317" s="21"/>
    </row>
    <row r="4318" spans="1:44">
      <c r="A4318" s="24"/>
      <c r="B4318" s="33"/>
      <c r="C4318" s="34"/>
      <c r="D4318" s="24"/>
      <c r="E4318" s="24"/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1"/>
    </row>
    <row r="4319" spans="1:44">
      <c r="A4319" s="24"/>
      <c r="B4319" s="33"/>
      <c r="C4319" s="34"/>
      <c r="D4319" s="24"/>
      <c r="E4319" s="24"/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  <c r="AQ4319" s="24"/>
      <c r="AR4319" s="21"/>
    </row>
    <row r="4320" spans="1:44">
      <c r="A4320" s="24"/>
      <c r="B4320" s="33"/>
      <c r="C4320" s="34"/>
      <c r="D4320" s="24"/>
      <c r="E4320" s="24"/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1"/>
    </row>
    <row r="4321" spans="1:44">
      <c r="A4321" s="24"/>
      <c r="B4321" s="33"/>
      <c r="C4321" s="34"/>
      <c r="D4321" s="24"/>
      <c r="E4321" s="24"/>
      <c r="F4321" s="24"/>
      <c r="G4321" s="24"/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  <c r="AR4321" s="21"/>
    </row>
    <row r="4322" spans="1:44">
      <c r="A4322" s="24"/>
      <c r="B4322" s="33"/>
      <c r="C4322" s="34"/>
      <c r="D4322" s="24"/>
      <c r="E4322" s="24"/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  <c r="AQ4322" s="24"/>
      <c r="AR4322" s="21"/>
    </row>
    <row r="4323" spans="1:44">
      <c r="A4323" s="24"/>
      <c r="B4323" s="33"/>
      <c r="C4323" s="34"/>
      <c r="D4323" s="24"/>
      <c r="E4323" s="24"/>
      <c r="F4323" s="24"/>
      <c r="G4323" s="24"/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  <c r="AQ4323" s="24"/>
      <c r="AR4323" s="21"/>
    </row>
    <row r="4324" spans="1:44">
      <c r="A4324" s="24"/>
      <c r="B4324" s="33"/>
      <c r="C4324" s="34"/>
      <c r="D4324" s="24"/>
      <c r="E4324" s="24"/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1"/>
    </row>
    <row r="4325" spans="1:44">
      <c r="A4325" s="24"/>
      <c r="B4325" s="33"/>
      <c r="C4325" s="34"/>
      <c r="D4325" s="24"/>
      <c r="E4325" s="24"/>
      <c r="F4325" s="24"/>
      <c r="G4325" s="24"/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  <c r="AQ4325" s="24"/>
      <c r="AR4325" s="21"/>
    </row>
    <row r="4326" spans="1:44">
      <c r="A4326" s="24"/>
      <c r="B4326" s="33"/>
      <c r="C4326" s="34"/>
      <c r="D4326" s="24"/>
      <c r="E4326" s="24"/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  <c r="AQ4326" s="24"/>
      <c r="AR4326" s="21"/>
    </row>
    <row r="4327" spans="1:44">
      <c r="A4327" s="24"/>
      <c r="B4327" s="33"/>
      <c r="C4327" s="34"/>
      <c r="D4327" s="24"/>
      <c r="E4327" s="24"/>
      <c r="F4327" s="24"/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  <c r="AR4327" s="21"/>
    </row>
    <row r="4328" spans="1:44">
      <c r="A4328" s="24"/>
      <c r="B4328" s="33"/>
      <c r="C4328" s="34"/>
      <c r="D4328" s="24"/>
      <c r="E4328" s="24"/>
      <c r="F4328" s="24"/>
      <c r="G4328" s="24"/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  <c r="AR4328" s="21"/>
    </row>
    <row r="4329" spans="1:44">
      <c r="A4329" s="24"/>
      <c r="B4329" s="33"/>
      <c r="C4329" s="34"/>
      <c r="D4329" s="24"/>
      <c r="E4329" s="24"/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4"/>
      <c r="AR4329" s="21"/>
    </row>
    <row r="4330" spans="1:44">
      <c r="A4330" s="24"/>
      <c r="B4330" s="33"/>
      <c r="C4330" s="34"/>
      <c r="D4330" s="24"/>
      <c r="E4330" s="24"/>
      <c r="F4330" s="24"/>
      <c r="G4330" s="24"/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  <c r="AR4330" s="21"/>
    </row>
    <row r="4331" spans="1:44">
      <c r="A4331" s="24"/>
      <c r="B4331" s="33"/>
      <c r="C4331" s="34"/>
      <c r="D4331" s="24"/>
      <c r="E4331" s="24"/>
      <c r="F4331" s="24"/>
      <c r="G4331" s="24"/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  <c r="AQ4331" s="24"/>
      <c r="AR4331" s="21"/>
    </row>
    <row r="4332" spans="1:44">
      <c r="A4332" s="24"/>
      <c r="B4332" s="33"/>
      <c r="C4332" s="34"/>
      <c r="D4332" s="24"/>
      <c r="E4332" s="24"/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  <c r="AQ4332" s="24"/>
      <c r="AR4332" s="21"/>
    </row>
    <row r="4333" spans="1:44">
      <c r="A4333" s="24"/>
      <c r="B4333" s="33"/>
      <c r="C4333" s="34"/>
      <c r="D4333" s="24"/>
      <c r="E4333" s="24"/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1"/>
    </row>
    <row r="4334" spans="1:44">
      <c r="A4334" s="24"/>
      <c r="B4334" s="33"/>
      <c r="C4334" s="34"/>
      <c r="D4334" s="24"/>
      <c r="E4334" s="24"/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  <c r="AQ4334" s="24"/>
      <c r="AR4334" s="21"/>
    </row>
    <row r="4335" spans="1:44">
      <c r="A4335" s="24"/>
      <c r="B4335" s="33"/>
      <c r="C4335" s="34"/>
      <c r="D4335" s="24"/>
      <c r="E4335" s="24"/>
      <c r="F4335" s="24"/>
      <c r="G4335" s="24"/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  <c r="AQ4335" s="24"/>
      <c r="AR4335" s="21"/>
    </row>
    <row r="4336" spans="1:44">
      <c r="A4336" s="24"/>
      <c r="B4336" s="33"/>
      <c r="C4336" s="34"/>
      <c r="D4336" s="24"/>
      <c r="E4336" s="24"/>
      <c r="F4336" s="24"/>
      <c r="G4336" s="24"/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  <c r="AR4336" s="21"/>
    </row>
    <row r="4337" spans="1:44">
      <c r="A4337" s="24"/>
      <c r="B4337" s="33"/>
      <c r="C4337" s="34"/>
      <c r="D4337" s="24"/>
      <c r="E4337" s="24"/>
      <c r="F4337" s="24"/>
      <c r="G4337" s="24"/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1"/>
    </row>
    <row r="4338" spans="1:44">
      <c r="A4338" s="24"/>
      <c r="B4338" s="33"/>
      <c r="C4338" s="34"/>
      <c r="D4338" s="24"/>
      <c r="E4338" s="24"/>
      <c r="F4338" s="24"/>
      <c r="G4338" s="24"/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  <c r="AQ4338" s="24"/>
      <c r="AR4338" s="21"/>
    </row>
    <row r="4339" spans="1:44">
      <c r="A4339" s="24"/>
      <c r="B4339" s="33"/>
      <c r="C4339" s="34"/>
      <c r="D4339" s="24"/>
      <c r="E4339" s="24"/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  <c r="AQ4339" s="24"/>
      <c r="AR4339" s="21"/>
    </row>
    <row r="4340" spans="1:44">
      <c r="A4340" s="24"/>
      <c r="B4340" s="33"/>
      <c r="C4340" s="34"/>
      <c r="D4340" s="24"/>
      <c r="E4340" s="24"/>
      <c r="F4340" s="24"/>
      <c r="G4340" s="24"/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4"/>
      <c r="AR4340" s="21"/>
    </row>
    <row r="4341" spans="1:44">
      <c r="A4341" s="24"/>
      <c r="B4341" s="33"/>
      <c r="C4341" s="34"/>
      <c r="D4341" s="24"/>
      <c r="E4341" s="24"/>
      <c r="F4341" s="24"/>
      <c r="G4341" s="24"/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  <c r="AQ4341" s="24"/>
      <c r="AR4341" s="21"/>
    </row>
    <row r="4342" spans="1:44">
      <c r="A4342" s="24"/>
      <c r="B4342" s="33"/>
      <c r="C4342" s="34"/>
      <c r="D4342" s="24"/>
      <c r="E4342" s="24"/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  <c r="AR4342" s="21"/>
    </row>
    <row r="4343" spans="1:44">
      <c r="A4343" s="24"/>
      <c r="B4343" s="33"/>
      <c r="C4343" s="34"/>
      <c r="D4343" s="24"/>
      <c r="E4343" s="24"/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  <c r="AR4343" s="21"/>
    </row>
    <row r="4344" spans="1:44">
      <c r="A4344" s="24"/>
      <c r="B4344" s="33"/>
      <c r="C4344" s="34"/>
      <c r="D4344" s="24"/>
      <c r="E4344" s="24"/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1"/>
    </row>
    <row r="4345" spans="1:44">
      <c r="A4345" s="24"/>
      <c r="B4345" s="33"/>
      <c r="C4345" s="34"/>
      <c r="D4345" s="24"/>
      <c r="E4345" s="24"/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  <c r="AQ4345" s="24"/>
      <c r="AR4345" s="21"/>
    </row>
    <row r="4346" spans="1:44">
      <c r="A4346" s="24"/>
      <c r="B4346" s="33"/>
      <c r="C4346" s="34"/>
      <c r="D4346" s="24"/>
      <c r="E4346" s="24"/>
      <c r="F4346" s="24"/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  <c r="AR4346" s="21"/>
    </row>
    <row r="4347" spans="1:44">
      <c r="A4347" s="24"/>
      <c r="B4347" s="33"/>
      <c r="C4347" s="34"/>
      <c r="D4347" s="24"/>
      <c r="E4347" s="24"/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  <c r="AR4347" s="21"/>
    </row>
    <row r="4348" spans="1:44">
      <c r="A4348" s="24"/>
      <c r="B4348" s="33"/>
      <c r="C4348" s="34"/>
      <c r="D4348" s="24"/>
      <c r="E4348" s="24"/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1"/>
    </row>
    <row r="4349" spans="1:44">
      <c r="A4349" s="24"/>
      <c r="B4349" s="33"/>
      <c r="C4349" s="34"/>
      <c r="D4349" s="24"/>
      <c r="E4349" s="24"/>
      <c r="F4349" s="24"/>
      <c r="G4349" s="24"/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  <c r="AQ4349" s="24"/>
      <c r="AR4349" s="21"/>
    </row>
    <row r="4350" spans="1:44">
      <c r="A4350" s="24"/>
      <c r="B4350" s="33"/>
      <c r="C4350" s="34"/>
      <c r="D4350" s="24"/>
      <c r="E4350" s="24"/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4"/>
      <c r="AR4350" s="21"/>
    </row>
    <row r="4351" spans="1:44">
      <c r="A4351" s="24"/>
      <c r="B4351" s="33"/>
      <c r="C4351" s="34"/>
      <c r="D4351" s="24"/>
      <c r="E4351" s="24"/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  <c r="AQ4351" s="24"/>
      <c r="AR4351" s="21"/>
    </row>
    <row r="4352" spans="1:44">
      <c r="A4352" s="24"/>
      <c r="B4352" s="33"/>
      <c r="C4352" s="34"/>
      <c r="D4352" s="24"/>
      <c r="E4352" s="24"/>
      <c r="F4352" s="24"/>
      <c r="G4352" s="24"/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  <c r="AQ4352" s="24"/>
      <c r="AR4352" s="21"/>
    </row>
    <row r="4353" spans="1:44">
      <c r="A4353" s="24"/>
      <c r="B4353" s="33"/>
      <c r="C4353" s="34"/>
      <c r="D4353" s="24"/>
      <c r="E4353" s="24"/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  <c r="AR4353" s="21"/>
    </row>
    <row r="4354" spans="1:44">
      <c r="A4354" s="24"/>
      <c r="B4354" s="33"/>
      <c r="C4354" s="34"/>
      <c r="D4354" s="24"/>
      <c r="E4354" s="24"/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1"/>
    </row>
    <row r="4355" spans="1:44">
      <c r="A4355" s="24"/>
      <c r="B4355" s="33"/>
      <c r="C4355" s="34"/>
      <c r="D4355" s="24"/>
      <c r="E4355" s="24"/>
      <c r="F4355" s="24"/>
      <c r="G4355" s="24"/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4"/>
      <c r="AR4355" s="21"/>
    </row>
    <row r="4356" spans="1:44">
      <c r="A4356" s="24"/>
      <c r="B4356" s="33"/>
      <c r="C4356" s="34"/>
      <c r="D4356" s="24"/>
      <c r="E4356" s="24"/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1"/>
    </row>
    <row r="4357" spans="1:44">
      <c r="A4357" s="24"/>
      <c r="B4357" s="33"/>
      <c r="C4357" s="34"/>
      <c r="D4357" s="24"/>
      <c r="E4357" s="24"/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  <c r="AQ4357" s="24"/>
      <c r="AR4357" s="21"/>
    </row>
    <row r="4358" spans="1:44">
      <c r="A4358" s="24"/>
      <c r="B4358" s="33"/>
      <c r="C4358" s="34"/>
      <c r="D4358" s="24"/>
      <c r="E4358" s="24"/>
      <c r="F4358" s="24"/>
      <c r="G4358" s="24"/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  <c r="AQ4358" s="24"/>
      <c r="AR4358" s="21"/>
    </row>
    <row r="4359" spans="1:44">
      <c r="A4359" s="24"/>
      <c r="B4359" s="33"/>
      <c r="C4359" s="34"/>
      <c r="D4359" s="24"/>
      <c r="E4359" s="24"/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1"/>
    </row>
    <row r="4360" spans="1:44">
      <c r="A4360" s="24"/>
      <c r="B4360" s="33"/>
      <c r="C4360" s="34"/>
      <c r="D4360" s="24"/>
      <c r="E4360" s="24"/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  <c r="AQ4360" s="24"/>
      <c r="AR4360" s="21"/>
    </row>
    <row r="4361" spans="1:44">
      <c r="A4361" s="24"/>
      <c r="B4361" s="33"/>
      <c r="C4361" s="34"/>
      <c r="D4361" s="24"/>
      <c r="E4361" s="24"/>
      <c r="F4361" s="24"/>
      <c r="G4361" s="24"/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  <c r="AQ4361" s="24"/>
      <c r="AR4361" s="21"/>
    </row>
    <row r="4362" spans="1:44">
      <c r="A4362" s="24"/>
      <c r="B4362" s="33"/>
      <c r="C4362" s="34"/>
      <c r="D4362" s="24"/>
      <c r="E4362" s="24"/>
      <c r="F4362" s="24"/>
      <c r="G4362" s="24"/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  <c r="AQ4362" s="24"/>
      <c r="AR4362" s="21"/>
    </row>
    <row r="4363" spans="1:44">
      <c r="A4363" s="24"/>
      <c r="B4363" s="33"/>
      <c r="C4363" s="34"/>
      <c r="D4363" s="24"/>
      <c r="E4363" s="24"/>
      <c r="F4363" s="24"/>
      <c r="G4363" s="24"/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  <c r="AQ4363" s="24"/>
      <c r="AR4363" s="21"/>
    </row>
    <row r="4364" spans="1:44">
      <c r="A4364" s="24"/>
      <c r="B4364" s="33"/>
      <c r="C4364" s="34"/>
      <c r="D4364" s="24"/>
      <c r="E4364" s="24"/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  <c r="AR4364" s="21"/>
    </row>
    <row r="4365" spans="1:44">
      <c r="A4365" s="24"/>
      <c r="B4365" s="33"/>
      <c r="C4365" s="34"/>
      <c r="D4365" s="24"/>
      <c r="E4365" s="24"/>
      <c r="F4365" s="24"/>
      <c r="G4365" s="24"/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  <c r="AQ4365" s="24"/>
      <c r="AR4365" s="21"/>
    </row>
    <row r="4366" spans="1:44">
      <c r="A4366" s="24"/>
      <c r="B4366" s="33"/>
      <c r="C4366" s="34"/>
      <c r="D4366" s="24"/>
      <c r="E4366" s="24"/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  <c r="AR4366" s="21"/>
    </row>
    <row r="4367" spans="1:44">
      <c r="A4367" s="24"/>
      <c r="B4367" s="33"/>
      <c r="C4367" s="34"/>
      <c r="D4367" s="24"/>
      <c r="E4367" s="24"/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  <c r="AR4367" s="21"/>
    </row>
    <row r="4368" spans="1:44">
      <c r="A4368" s="24"/>
      <c r="B4368" s="33"/>
      <c r="C4368" s="34"/>
      <c r="D4368" s="24"/>
      <c r="E4368" s="24"/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  <c r="AQ4368" s="24"/>
      <c r="AR4368" s="21"/>
    </row>
    <row r="4369" spans="1:44">
      <c r="A4369" s="24"/>
      <c r="B4369" s="33"/>
      <c r="C4369" s="34"/>
      <c r="D4369" s="24"/>
      <c r="E4369" s="24"/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  <c r="AQ4369" s="24"/>
      <c r="AR4369" s="21"/>
    </row>
    <row r="4370" spans="1:44">
      <c r="A4370" s="24"/>
      <c r="B4370" s="33"/>
      <c r="C4370" s="34"/>
      <c r="D4370" s="24"/>
      <c r="E4370" s="24"/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1"/>
    </row>
    <row r="4371" spans="1:44">
      <c r="A4371" s="24"/>
      <c r="B4371" s="33"/>
      <c r="C4371" s="34"/>
      <c r="D4371" s="24"/>
      <c r="E4371" s="24"/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  <c r="AR4371" s="21"/>
    </row>
    <row r="4372" spans="1:44">
      <c r="A4372" s="24"/>
      <c r="B4372" s="33"/>
      <c r="C4372" s="34"/>
      <c r="D4372" s="24"/>
      <c r="E4372" s="24"/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  <c r="AR4372" s="21"/>
    </row>
    <row r="4373" spans="1:44">
      <c r="A4373" s="24"/>
      <c r="B4373" s="33"/>
      <c r="C4373" s="34"/>
      <c r="D4373" s="24"/>
      <c r="E4373" s="24"/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  <c r="AQ4373" s="24"/>
      <c r="AR4373" s="21"/>
    </row>
    <row r="4374" spans="1:44">
      <c r="A4374" s="24"/>
      <c r="B4374" s="33"/>
      <c r="C4374" s="34"/>
      <c r="D4374" s="24"/>
      <c r="E4374" s="24"/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  <c r="AR4374" s="21"/>
    </row>
    <row r="4375" spans="1:44">
      <c r="A4375" s="24"/>
      <c r="B4375" s="33"/>
      <c r="C4375" s="34"/>
      <c r="D4375" s="24"/>
      <c r="E4375" s="24"/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  <c r="AQ4375" s="24"/>
      <c r="AR4375" s="21"/>
    </row>
    <row r="4376" spans="1:44">
      <c r="A4376" s="24"/>
      <c r="B4376" s="33"/>
      <c r="C4376" s="34"/>
      <c r="D4376" s="24"/>
      <c r="E4376" s="24"/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  <c r="AR4376" s="21"/>
    </row>
    <row r="4377" spans="1:44">
      <c r="A4377" s="24"/>
      <c r="B4377" s="33"/>
      <c r="C4377" s="34"/>
      <c r="D4377" s="24"/>
      <c r="E4377" s="24"/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  <c r="AR4377" s="21"/>
    </row>
    <row r="4378" spans="1:44">
      <c r="A4378" s="24"/>
      <c r="B4378" s="33"/>
      <c r="C4378" s="34"/>
      <c r="D4378" s="24"/>
      <c r="E4378" s="24"/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  <c r="AQ4378" s="24"/>
      <c r="AR4378" s="21"/>
    </row>
    <row r="4379" spans="1:44">
      <c r="A4379" s="24"/>
      <c r="B4379" s="33"/>
      <c r="C4379" s="34"/>
      <c r="D4379" s="24"/>
      <c r="E4379" s="24"/>
      <c r="F4379" s="24"/>
      <c r="G4379" s="24"/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  <c r="AQ4379" s="24"/>
      <c r="AR4379" s="21"/>
    </row>
    <row r="4380" spans="1:44">
      <c r="A4380" s="24"/>
      <c r="B4380" s="33"/>
      <c r="C4380" s="34"/>
      <c r="D4380" s="24"/>
      <c r="E4380" s="24"/>
      <c r="F4380" s="24"/>
      <c r="G4380" s="24"/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  <c r="AR4380" s="21"/>
    </row>
    <row r="4381" spans="1:44">
      <c r="A4381" s="24"/>
      <c r="B4381" s="33"/>
      <c r="C4381" s="34"/>
      <c r="D4381" s="24"/>
      <c r="E4381" s="24"/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4"/>
      <c r="AR4381" s="21"/>
    </row>
    <row r="4382" spans="1:44">
      <c r="A4382" s="24"/>
      <c r="B4382" s="33"/>
      <c r="C4382" s="34"/>
      <c r="D4382" s="24"/>
      <c r="E4382" s="24"/>
      <c r="F4382" s="24"/>
      <c r="G4382" s="24"/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1"/>
    </row>
    <row r="4383" spans="1:44">
      <c r="A4383" s="24"/>
      <c r="B4383" s="33"/>
      <c r="C4383" s="34"/>
      <c r="D4383" s="24"/>
      <c r="E4383" s="24"/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1"/>
    </row>
    <row r="4384" spans="1:44">
      <c r="A4384" s="24"/>
      <c r="B4384" s="33"/>
      <c r="C4384" s="34"/>
      <c r="D4384" s="24"/>
      <c r="E4384" s="24"/>
      <c r="F4384" s="24"/>
      <c r="G4384" s="24"/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  <c r="AQ4384" s="24"/>
      <c r="AR4384" s="21"/>
    </row>
    <row r="4385" spans="1:44">
      <c r="A4385" s="24"/>
      <c r="B4385" s="33"/>
      <c r="C4385" s="34"/>
      <c r="D4385" s="24"/>
      <c r="E4385" s="24"/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  <c r="AR4385" s="21"/>
    </row>
    <row r="4386" spans="1:44">
      <c r="A4386" s="24"/>
      <c r="B4386" s="33"/>
      <c r="C4386" s="34"/>
      <c r="D4386" s="24"/>
      <c r="E4386" s="24"/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1"/>
    </row>
    <row r="4387" spans="1:44">
      <c r="A4387" s="24"/>
      <c r="B4387" s="33"/>
      <c r="C4387" s="34"/>
      <c r="D4387" s="24"/>
      <c r="E4387" s="24"/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  <c r="AQ4387" s="24"/>
      <c r="AR4387" s="21"/>
    </row>
    <row r="4388" spans="1:44">
      <c r="A4388" s="24"/>
      <c r="B4388" s="33"/>
      <c r="C4388" s="34"/>
      <c r="D4388" s="24"/>
      <c r="E4388" s="24"/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  <c r="AQ4388" s="24"/>
      <c r="AR4388" s="21"/>
    </row>
    <row r="4389" spans="1:44">
      <c r="A4389" s="24"/>
      <c r="B4389" s="33"/>
      <c r="C4389" s="34"/>
      <c r="D4389" s="24"/>
      <c r="E4389" s="24"/>
      <c r="F4389" s="24"/>
      <c r="G4389" s="24"/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  <c r="AQ4389" s="24"/>
      <c r="AR4389" s="21"/>
    </row>
    <row r="4390" spans="1:44">
      <c r="A4390" s="24"/>
      <c r="B4390" s="33"/>
      <c r="C4390" s="34"/>
      <c r="D4390" s="24"/>
      <c r="E4390" s="24"/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  <c r="AR4390" s="21"/>
    </row>
    <row r="4391" spans="1:44">
      <c r="A4391" s="24"/>
      <c r="B4391" s="33"/>
      <c r="C4391" s="34"/>
      <c r="D4391" s="24"/>
      <c r="E4391" s="24"/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  <c r="AQ4391" s="24"/>
      <c r="AR4391" s="21"/>
    </row>
    <row r="4392" spans="1:44">
      <c r="A4392" s="24"/>
      <c r="B4392" s="33"/>
      <c r="C4392" s="34"/>
      <c r="D4392" s="24"/>
      <c r="E4392" s="24"/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1"/>
    </row>
    <row r="4393" spans="1:44">
      <c r="A4393" s="24"/>
      <c r="B4393" s="33"/>
      <c r="C4393" s="34"/>
      <c r="D4393" s="24"/>
      <c r="E4393" s="24"/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  <c r="AQ4393" s="24"/>
      <c r="AR4393" s="21"/>
    </row>
    <row r="4394" spans="1:44">
      <c r="A4394" s="24"/>
      <c r="B4394" s="33"/>
      <c r="C4394" s="34"/>
      <c r="D4394" s="24"/>
      <c r="E4394" s="24"/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  <c r="AQ4394" s="24"/>
      <c r="AR4394" s="21"/>
    </row>
    <row r="4395" spans="1:44">
      <c r="A4395" s="24"/>
      <c r="B4395" s="33"/>
      <c r="C4395" s="34"/>
      <c r="D4395" s="24"/>
      <c r="E4395" s="24"/>
      <c r="F4395" s="24"/>
      <c r="G4395" s="24"/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4"/>
      <c r="AR4395" s="21"/>
    </row>
    <row r="4396" spans="1:44">
      <c r="A4396" s="24"/>
      <c r="B4396" s="33"/>
      <c r="C4396" s="34"/>
      <c r="D4396" s="24"/>
      <c r="E4396" s="24"/>
      <c r="F4396" s="24"/>
      <c r="G4396" s="24"/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1"/>
    </row>
    <row r="4397" spans="1:44">
      <c r="A4397" s="24"/>
      <c r="B4397" s="33"/>
      <c r="C4397" s="34"/>
      <c r="D4397" s="24"/>
      <c r="E4397" s="24"/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  <c r="AQ4397" s="24"/>
      <c r="AR4397" s="21"/>
    </row>
    <row r="4398" spans="1:44">
      <c r="A4398" s="24"/>
      <c r="B4398" s="33"/>
      <c r="C4398" s="34"/>
      <c r="D4398" s="24"/>
      <c r="E4398" s="24"/>
      <c r="F4398" s="24"/>
      <c r="G4398" s="24"/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1"/>
    </row>
    <row r="4399" spans="1:44">
      <c r="A4399" s="24"/>
      <c r="B4399" s="33"/>
      <c r="C4399" s="34"/>
      <c r="D4399" s="24"/>
      <c r="E4399" s="24"/>
      <c r="F4399" s="24"/>
      <c r="G4399" s="24"/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  <c r="AQ4399" s="24"/>
      <c r="AR4399" s="21"/>
    </row>
    <row r="4400" spans="1:44">
      <c r="A4400" s="24"/>
      <c r="B4400" s="33"/>
      <c r="C4400" s="34"/>
      <c r="D4400" s="24"/>
      <c r="E4400" s="24"/>
      <c r="F4400" s="24"/>
      <c r="G4400" s="24"/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  <c r="AR4400" s="21"/>
    </row>
    <row r="4401" spans="1:44">
      <c r="A4401" s="24"/>
      <c r="B4401" s="33"/>
      <c r="C4401" s="34"/>
      <c r="D4401" s="24"/>
      <c r="E4401" s="24"/>
      <c r="F4401" s="24"/>
      <c r="G4401" s="24"/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  <c r="AQ4401" s="24"/>
      <c r="AR4401" s="21"/>
    </row>
    <row r="4402" spans="1:44">
      <c r="A4402" s="24"/>
      <c r="B4402" s="33"/>
      <c r="C4402" s="34"/>
      <c r="D4402" s="24"/>
      <c r="E4402" s="24"/>
      <c r="F4402" s="24"/>
      <c r="G4402" s="24"/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1"/>
    </row>
    <row r="4403" spans="1:44">
      <c r="A4403" s="24"/>
      <c r="B4403" s="33"/>
      <c r="C4403" s="34"/>
      <c r="D4403" s="24"/>
      <c r="E4403" s="24"/>
      <c r="F4403" s="24"/>
      <c r="G4403" s="24"/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  <c r="AR4403" s="21"/>
    </row>
    <row r="4404" spans="1:44">
      <c r="A4404" s="24"/>
      <c r="B4404" s="33"/>
      <c r="C4404" s="34"/>
      <c r="D4404" s="24"/>
      <c r="E4404" s="24"/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1"/>
    </row>
    <row r="4405" spans="1:44">
      <c r="A4405" s="24"/>
      <c r="B4405" s="33"/>
      <c r="C4405" s="34"/>
      <c r="D4405" s="24"/>
      <c r="E4405" s="24"/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1"/>
    </row>
    <row r="4406" spans="1:44">
      <c r="A4406" s="24"/>
      <c r="B4406" s="33"/>
      <c r="C4406" s="34"/>
      <c r="D4406" s="24"/>
      <c r="E4406" s="24"/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1"/>
    </row>
    <row r="4407" spans="1:44">
      <c r="A4407" s="24"/>
      <c r="B4407" s="33"/>
      <c r="C4407" s="34"/>
      <c r="D4407" s="24"/>
      <c r="E4407" s="24"/>
      <c r="F4407" s="24"/>
      <c r="G4407" s="24"/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  <c r="AR4407" s="21"/>
    </row>
    <row r="4408" spans="1:44">
      <c r="A4408" s="24"/>
      <c r="B4408" s="33"/>
      <c r="C4408" s="34"/>
      <c r="D4408" s="24"/>
      <c r="E4408" s="24"/>
      <c r="F4408" s="24"/>
      <c r="G4408" s="24"/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  <c r="AR4408" s="21"/>
    </row>
    <row r="4409" spans="1:44">
      <c r="A4409" s="24"/>
      <c r="B4409" s="33"/>
      <c r="C4409" s="34"/>
      <c r="D4409" s="24"/>
      <c r="E4409" s="24"/>
      <c r="F4409" s="24"/>
      <c r="G4409" s="24"/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  <c r="AR4409" s="21"/>
    </row>
    <row r="4410" spans="1:44">
      <c r="A4410" s="24"/>
      <c r="B4410" s="33"/>
      <c r="C4410" s="34"/>
      <c r="D4410" s="24"/>
      <c r="E4410" s="24"/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  <c r="AR4410" s="21"/>
    </row>
    <row r="4411" spans="1:44">
      <c r="A4411" s="24"/>
      <c r="B4411" s="33"/>
      <c r="C4411" s="34"/>
      <c r="D4411" s="24"/>
      <c r="E4411" s="24"/>
      <c r="F4411" s="24"/>
      <c r="G4411" s="24"/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  <c r="AR4411" s="21"/>
    </row>
    <row r="4412" spans="1:44">
      <c r="A4412" s="24"/>
      <c r="B4412" s="33"/>
      <c r="C4412" s="34"/>
      <c r="D4412" s="24"/>
      <c r="E4412" s="24"/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  <c r="AR4412" s="21"/>
    </row>
    <row r="4413" spans="1:44">
      <c r="A4413" s="24"/>
      <c r="B4413" s="33"/>
      <c r="C4413" s="34"/>
      <c r="D4413" s="24"/>
      <c r="E4413" s="24"/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  <c r="AR4413" s="21"/>
    </row>
    <row r="4414" spans="1:44">
      <c r="A4414" s="24"/>
      <c r="B4414" s="33"/>
      <c r="C4414" s="34"/>
      <c r="D4414" s="24"/>
      <c r="E4414" s="24"/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1"/>
    </row>
    <row r="4415" spans="1:44">
      <c r="A4415" s="24"/>
      <c r="B4415" s="33"/>
      <c r="C4415" s="34"/>
      <c r="D4415" s="24"/>
      <c r="E4415" s="24"/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  <c r="AQ4415" s="24"/>
      <c r="AR4415" s="21"/>
    </row>
    <row r="4416" spans="1:44">
      <c r="A4416" s="24"/>
      <c r="B4416" s="33"/>
      <c r="C4416" s="34"/>
      <c r="D4416" s="24"/>
      <c r="E4416" s="24"/>
      <c r="F4416" s="24"/>
      <c r="G4416" s="24"/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4"/>
      <c r="AR4416" s="21"/>
    </row>
    <row r="4417" spans="1:44">
      <c r="A4417" s="24"/>
      <c r="B4417" s="33"/>
      <c r="C4417" s="34"/>
      <c r="D4417" s="24"/>
      <c r="E4417" s="24"/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1"/>
    </row>
    <row r="4418" spans="1:44">
      <c r="A4418" s="24"/>
      <c r="B4418" s="33"/>
      <c r="C4418" s="34"/>
      <c r="D4418" s="24"/>
      <c r="E4418" s="24"/>
      <c r="F4418" s="24"/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  <c r="AR4418" s="21"/>
    </row>
    <row r="4419" spans="1:44">
      <c r="A4419" s="24"/>
      <c r="B4419" s="33"/>
      <c r="C4419" s="34"/>
      <c r="D4419" s="24"/>
      <c r="E4419" s="24"/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4"/>
      <c r="AR4419" s="21"/>
    </row>
    <row r="4420" spans="1:44">
      <c r="A4420" s="24"/>
      <c r="B4420" s="33"/>
      <c r="C4420" s="34"/>
      <c r="D4420" s="24"/>
      <c r="E4420" s="24"/>
      <c r="F4420" s="24"/>
      <c r="G4420" s="24"/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  <c r="AR4420" s="21"/>
    </row>
    <row r="4421" spans="1:44">
      <c r="A4421" s="24"/>
      <c r="B4421" s="33"/>
      <c r="C4421" s="34"/>
      <c r="D4421" s="24"/>
      <c r="E4421" s="24"/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1"/>
    </row>
    <row r="4422" spans="1:44">
      <c r="A4422" s="24"/>
      <c r="B4422" s="33"/>
      <c r="C4422" s="34"/>
      <c r="D4422" s="24"/>
      <c r="E4422" s="24"/>
      <c r="F4422" s="24"/>
      <c r="G4422" s="24"/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  <c r="AQ4422" s="24"/>
      <c r="AR4422" s="21"/>
    </row>
    <row r="4423" spans="1:44">
      <c r="A4423" s="24"/>
      <c r="B4423" s="33"/>
      <c r="C4423" s="34"/>
      <c r="D4423" s="24"/>
      <c r="E4423" s="24"/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1"/>
    </row>
    <row r="4424" spans="1:44">
      <c r="A4424" s="24"/>
      <c r="B4424" s="33"/>
      <c r="C4424" s="34"/>
      <c r="D4424" s="24"/>
      <c r="E4424" s="24"/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  <c r="AQ4424" s="24"/>
      <c r="AR4424" s="21"/>
    </row>
    <row r="4425" spans="1:44">
      <c r="A4425" s="24"/>
      <c r="B4425" s="33"/>
      <c r="C4425" s="34"/>
      <c r="D4425" s="24"/>
      <c r="E4425" s="24"/>
      <c r="F4425" s="24"/>
      <c r="G4425" s="24"/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  <c r="AR4425" s="21"/>
    </row>
    <row r="4426" spans="1:44">
      <c r="A4426" s="24"/>
      <c r="B4426" s="33"/>
      <c r="C4426" s="34"/>
      <c r="D4426" s="24"/>
      <c r="E4426" s="24"/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  <c r="AN4426" s="24"/>
      <c r="AO4426" s="24"/>
      <c r="AP4426" s="24"/>
      <c r="AQ4426" s="24"/>
      <c r="AR4426" s="21"/>
    </row>
    <row r="4427" spans="1:44">
      <c r="A4427" s="24"/>
      <c r="B4427" s="33"/>
      <c r="C4427" s="34"/>
      <c r="D4427" s="24"/>
      <c r="E4427" s="24"/>
      <c r="F4427" s="24"/>
      <c r="G4427" s="24"/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  <c r="AQ4427" s="24"/>
      <c r="AR4427" s="21"/>
    </row>
    <row r="4428" spans="1:44">
      <c r="A4428" s="24"/>
      <c r="B4428" s="33"/>
      <c r="C4428" s="34"/>
      <c r="D4428" s="24"/>
      <c r="E4428" s="24"/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  <c r="AR4428" s="21"/>
    </row>
    <row r="4429" spans="1:44">
      <c r="A4429" s="24"/>
      <c r="B4429" s="33"/>
      <c r="C4429" s="34"/>
      <c r="D4429" s="24"/>
      <c r="E4429" s="24"/>
      <c r="F4429" s="24"/>
      <c r="G4429" s="24"/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  <c r="AQ4429" s="24"/>
      <c r="AR4429" s="21"/>
    </row>
    <row r="4430" spans="1:44">
      <c r="A4430" s="24"/>
      <c r="B4430" s="33"/>
      <c r="C4430" s="34"/>
      <c r="D4430" s="24"/>
      <c r="E4430" s="24"/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  <c r="AR4430" s="21"/>
    </row>
    <row r="4431" spans="1:44">
      <c r="A4431" s="24"/>
      <c r="B4431" s="33"/>
      <c r="C4431" s="34"/>
      <c r="D4431" s="24"/>
      <c r="E4431" s="24"/>
      <c r="F4431" s="24"/>
      <c r="G4431" s="24"/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  <c r="AQ4431" s="24"/>
      <c r="AR4431" s="21"/>
    </row>
    <row r="4432" spans="1:44">
      <c r="A4432" s="24"/>
      <c r="B4432" s="33"/>
      <c r="C4432" s="34"/>
      <c r="D4432" s="24"/>
      <c r="E4432" s="24"/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  <c r="AR4432" s="21"/>
    </row>
    <row r="4433" spans="1:44">
      <c r="A4433" s="24"/>
      <c r="B4433" s="33"/>
      <c r="C4433" s="34"/>
      <c r="D4433" s="24"/>
      <c r="E4433" s="24"/>
      <c r="F4433" s="24"/>
      <c r="G4433" s="24"/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  <c r="AQ4433" s="24"/>
      <c r="AR4433" s="21"/>
    </row>
    <row r="4434" spans="1:44">
      <c r="A4434" s="24"/>
      <c r="B4434" s="33"/>
      <c r="C4434" s="34"/>
      <c r="D4434" s="24"/>
      <c r="E4434" s="24"/>
      <c r="F4434" s="24"/>
      <c r="G4434" s="24"/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4"/>
      <c r="AR4434" s="21"/>
    </row>
    <row r="4435" spans="1:44">
      <c r="A4435" s="24"/>
      <c r="B4435" s="33"/>
      <c r="C4435" s="34"/>
      <c r="D4435" s="24"/>
      <c r="E4435" s="24"/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  <c r="AQ4435" s="24"/>
      <c r="AR4435" s="21"/>
    </row>
    <row r="4436" spans="1:44">
      <c r="A4436" s="24"/>
      <c r="B4436" s="33"/>
      <c r="C4436" s="34"/>
      <c r="D4436" s="24"/>
      <c r="E4436" s="24"/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4"/>
      <c r="AR4436" s="21"/>
    </row>
    <row r="4437" spans="1:44">
      <c r="A4437" s="24"/>
      <c r="B4437" s="33"/>
      <c r="C4437" s="34"/>
      <c r="D4437" s="24"/>
      <c r="E4437" s="24"/>
      <c r="F4437" s="24"/>
      <c r="G4437" s="24"/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  <c r="AQ4437" s="24"/>
      <c r="AR4437" s="21"/>
    </row>
    <row r="4438" spans="1:44">
      <c r="A4438" s="24"/>
      <c r="B4438" s="33"/>
      <c r="C4438" s="34"/>
      <c r="D4438" s="24"/>
      <c r="E4438" s="24"/>
      <c r="F4438" s="24"/>
      <c r="G4438" s="24"/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  <c r="AQ4438" s="24"/>
      <c r="AR4438" s="21"/>
    </row>
    <row r="4439" spans="1:44">
      <c r="A4439" s="24"/>
      <c r="B4439" s="33"/>
      <c r="C4439" s="34"/>
      <c r="D4439" s="24"/>
      <c r="E4439" s="24"/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1"/>
    </row>
    <row r="4440" spans="1:44">
      <c r="A4440" s="24"/>
      <c r="B4440" s="33"/>
      <c r="C4440" s="34"/>
      <c r="D4440" s="24"/>
      <c r="E4440" s="24"/>
      <c r="F4440" s="24"/>
      <c r="G4440" s="24"/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  <c r="AQ4440" s="24"/>
      <c r="AR4440" s="21"/>
    </row>
    <row r="4441" spans="1:44">
      <c r="A4441" s="24"/>
      <c r="B4441" s="33"/>
      <c r="C4441" s="34"/>
      <c r="D4441" s="24"/>
      <c r="E4441" s="24"/>
      <c r="F4441" s="24"/>
      <c r="G4441" s="24"/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  <c r="AQ4441" s="24"/>
      <c r="AR4441" s="21"/>
    </row>
    <row r="4442" spans="1:44">
      <c r="A4442" s="24"/>
      <c r="B4442" s="33"/>
      <c r="C4442" s="34"/>
      <c r="D4442" s="24"/>
      <c r="E4442" s="24"/>
      <c r="F4442" s="24"/>
      <c r="G4442" s="24"/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  <c r="AQ4442" s="24"/>
      <c r="AR4442" s="21"/>
    </row>
    <row r="4443" spans="1:44">
      <c r="A4443" s="24"/>
      <c r="B4443" s="33"/>
      <c r="C4443" s="34"/>
      <c r="D4443" s="24"/>
      <c r="E4443" s="24"/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  <c r="AR4443" s="21"/>
    </row>
    <row r="4444" spans="1:44">
      <c r="A4444" s="24"/>
      <c r="B4444" s="33"/>
      <c r="C4444" s="34"/>
      <c r="D4444" s="24"/>
      <c r="E4444" s="24"/>
      <c r="F4444" s="24"/>
      <c r="G4444" s="24"/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  <c r="AR4444" s="21"/>
    </row>
    <row r="4445" spans="1:44">
      <c r="A4445" s="24"/>
      <c r="B4445" s="33"/>
      <c r="C4445" s="34"/>
      <c r="D4445" s="24"/>
      <c r="E4445" s="24"/>
      <c r="F4445" s="24"/>
      <c r="G4445" s="24"/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  <c r="AQ4445" s="24"/>
      <c r="AR4445" s="21"/>
    </row>
    <row r="4446" spans="1:44">
      <c r="A4446" s="24"/>
      <c r="B4446" s="33"/>
      <c r="C4446" s="34"/>
      <c r="D4446" s="24"/>
      <c r="E4446" s="24"/>
      <c r="F4446" s="24"/>
      <c r="G4446" s="24"/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  <c r="AQ4446" s="24"/>
      <c r="AR4446" s="21"/>
    </row>
    <row r="4447" spans="1:44">
      <c r="A4447" s="24"/>
      <c r="B4447" s="33"/>
      <c r="C4447" s="34"/>
      <c r="D4447" s="24"/>
      <c r="E4447" s="24"/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  <c r="AQ4447" s="24"/>
      <c r="AR4447" s="21"/>
    </row>
    <row r="4448" spans="1:44">
      <c r="A4448" s="24"/>
      <c r="B4448" s="33"/>
      <c r="C4448" s="34"/>
      <c r="D4448" s="24"/>
      <c r="E4448" s="24"/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1"/>
    </row>
    <row r="4449" spans="1:44">
      <c r="A4449" s="24"/>
      <c r="B4449" s="33"/>
      <c r="C4449" s="34"/>
      <c r="D4449" s="24"/>
      <c r="E4449" s="24"/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1"/>
    </row>
    <row r="4450" spans="1:44">
      <c r="A4450" s="24"/>
      <c r="B4450" s="33"/>
      <c r="C4450" s="34"/>
      <c r="D4450" s="24"/>
      <c r="E4450" s="24"/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1"/>
    </row>
    <row r="4451" spans="1:44">
      <c r="A4451" s="24"/>
      <c r="B4451" s="33"/>
      <c r="C4451" s="34"/>
      <c r="D4451" s="24"/>
      <c r="E4451" s="24"/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1"/>
    </row>
    <row r="4452" spans="1:44">
      <c r="A4452" s="24"/>
      <c r="B4452" s="33"/>
      <c r="C4452" s="34"/>
      <c r="D4452" s="24"/>
      <c r="E4452" s="24"/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1"/>
    </row>
    <row r="4453" spans="1:44">
      <c r="A4453" s="24"/>
      <c r="B4453" s="33"/>
      <c r="C4453" s="34"/>
      <c r="D4453" s="24"/>
      <c r="E4453" s="24"/>
      <c r="F4453" s="24"/>
      <c r="G4453" s="24"/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  <c r="AQ4453" s="24"/>
      <c r="AR4453" s="21"/>
    </row>
    <row r="4454" spans="1:44">
      <c r="A4454" s="24"/>
      <c r="B4454" s="33"/>
      <c r="C4454" s="34"/>
      <c r="D4454" s="24"/>
      <c r="E4454" s="24"/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4"/>
      <c r="AQ4454" s="24"/>
      <c r="AR4454" s="21"/>
    </row>
    <row r="4455" spans="1:44">
      <c r="A4455" s="24"/>
      <c r="B4455" s="33"/>
      <c r="C4455" s="34"/>
      <c r="D4455" s="24"/>
      <c r="E4455" s="24"/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1"/>
    </row>
    <row r="4456" spans="1:44">
      <c r="A4456" s="24"/>
      <c r="B4456" s="33"/>
      <c r="C4456" s="34"/>
      <c r="D4456" s="24"/>
      <c r="E4456" s="24"/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  <c r="AN4456" s="24"/>
      <c r="AO4456" s="24"/>
      <c r="AP4456" s="24"/>
      <c r="AQ4456" s="24"/>
      <c r="AR4456" s="21"/>
    </row>
    <row r="4457" spans="1:44">
      <c r="A4457" s="24"/>
      <c r="B4457" s="33"/>
      <c r="C4457" s="34"/>
      <c r="D4457" s="24"/>
      <c r="E4457" s="24"/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4"/>
      <c r="AQ4457" s="24"/>
      <c r="AR4457" s="21"/>
    </row>
    <row r="4458" spans="1:44">
      <c r="A4458" s="24"/>
      <c r="B4458" s="33"/>
      <c r="C4458" s="34"/>
      <c r="D4458" s="24"/>
      <c r="E4458" s="24"/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1"/>
    </row>
    <row r="4459" spans="1:44">
      <c r="A4459" s="24"/>
      <c r="B4459" s="33"/>
      <c r="C4459" s="34"/>
      <c r="D4459" s="24"/>
      <c r="E4459" s="24"/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4"/>
      <c r="AR4459" s="21"/>
    </row>
    <row r="4460" spans="1:44">
      <c r="A4460" s="24"/>
      <c r="B4460" s="33"/>
      <c r="C4460" s="34"/>
      <c r="D4460" s="24"/>
      <c r="E4460" s="24"/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1"/>
    </row>
    <row r="4461" spans="1:44">
      <c r="A4461" s="24"/>
      <c r="B4461" s="33"/>
      <c r="C4461" s="34"/>
      <c r="D4461" s="24"/>
      <c r="E4461" s="24"/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  <c r="AQ4461" s="24"/>
      <c r="AR4461" s="21"/>
    </row>
    <row r="4462" spans="1:44">
      <c r="A4462" s="24"/>
      <c r="B4462" s="33"/>
      <c r="C4462" s="34"/>
      <c r="D4462" s="24"/>
      <c r="E4462" s="24"/>
      <c r="F4462" s="24"/>
      <c r="G4462" s="24"/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  <c r="AQ4462" s="24"/>
      <c r="AR4462" s="21"/>
    </row>
    <row r="4463" spans="1:44">
      <c r="A4463" s="24"/>
      <c r="B4463" s="33"/>
      <c r="C4463" s="34"/>
      <c r="D4463" s="24"/>
      <c r="E4463" s="24"/>
      <c r="F4463" s="24"/>
      <c r="G4463" s="24"/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  <c r="AQ4463" s="24"/>
      <c r="AR4463" s="21"/>
    </row>
    <row r="4464" spans="1:44">
      <c r="A4464" s="24"/>
      <c r="B4464" s="33"/>
      <c r="C4464" s="34"/>
      <c r="D4464" s="24"/>
      <c r="E4464" s="24"/>
      <c r="F4464" s="24"/>
      <c r="G4464" s="24"/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  <c r="AQ4464" s="24"/>
      <c r="AR4464" s="21"/>
    </row>
    <row r="4465" spans="1:44">
      <c r="A4465" s="24"/>
      <c r="B4465" s="33"/>
      <c r="C4465" s="34"/>
      <c r="D4465" s="24"/>
      <c r="E4465" s="24"/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  <c r="AR4465" s="21"/>
    </row>
    <row r="4466" spans="1:44">
      <c r="A4466" s="24"/>
      <c r="B4466" s="33"/>
      <c r="C4466" s="34"/>
      <c r="D4466" s="24"/>
      <c r="E4466" s="24"/>
      <c r="F4466" s="24"/>
      <c r="G4466" s="24"/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1"/>
    </row>
    <row r="4467" spans="1:44">
      <c r="A4467" s="24"/>
      <c r="B4467" s="33"/>
      <c r="C4467" s="34"/>
      <c r="D4467" s="24"/>
      <c r="E4467" s="24"/>
      <c r="F4467" s="24"/>
      <c r="G4467" s="24"/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  <c r="AQ4467" s="24"/>
      <c r="AR4467" s="21"/>
    </row>
    <row r="4468" spans="1:44">
      <c r="A4468" s="24"/>
      <c r="B4468" s="33"/>
      <c r="C4468" s="34"/>
      <c r="D4468" s="24"/>
      <c r="E4468" s="24"/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1"/>
    </row>
    <row r="4469" spans="1:44">
      <c r="A4469" s="24"/>
      <c r="B4469" s="33"/>
      <c r="C4469" s="34"/>
      <c r="D4469" s="24"/>
      <c r="E4469" s="24"/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1"/>
    </row>
    <row r="4470" spans="1:44">
      <c r="A4470" s="24"/>
      <c r="B4470" s="33"/>
      <c r="C4470" s="34"/>
      <c r="D4470" s="24"/>
      <c r="E4470" s="24"/>
      <c r="F4470" s="24"/>
      <c r="G4470" s="24"/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  <c r="AR4470" s="21"/>
    </row>
    <row r="4471" spans="1:44">
      <c r="A4471" s="24"/>
      <c r="B4471" s="33"/>
      <c r="C4471" s="34"/>
      <c r="D4471" s="24"/>
      <c r="E4471" s="24"/>
      <c r="F4471" s="24"/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4"/>
      <c r="AR4471" s="21"/>
    </row>
    <row r="4472" spans="1:44">
      <c r="A4472" s="24"/>
      <c r="B4472" s="33"/>
      <c r="C4472" s="34"/>
      <c r="D4472" s="24"/>
      <c r="E4472" s="24"/>
      <c r="F4472" s="24"/>
      <c r="G4472" s="24"/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  <c r="AR4472" s="21"/>
    </row>
    <row r="4473" spans="1:44">
      <c r="A4473" s="24"/>
      <c r="B4473" s="33"/>
      <c r="C4473" s="34"/>
      <c r="D4473" s="24"/>
      <c r="E4473" s="24"/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/>
      <c r="AR4473" s="21"/>
    </row>
    <row r="4474" spans="1:44">
      <c r="A4474" s="24"/>
      <c r="B4474" s="33"/>
      <c r="C4474" s="34"/>
      <c r="D4474" s="24"/>
      <c r="E4474" s="24"/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  <c r="AR4474" s="21"/>
    </row>
    <row r="4475" spans="1:44">
      <c r="A4475" s="24"/>
      <c r="B4475" s="33"/>
      <c r="C4475" s="34"/>
      <c r="D4475" s="24"/>
      <c r="E4475" s="24"/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  <c r="AQ4475" s="24"/>
      <c r="AR4475" s="21"/>
    </row>
    <row r="4476" spans="1:44">
      <c r="A4476" s="24"/>
      <c r="B4476" s="33"/>
      <c r="C4476" s="34"/>
      <c r="D4476" s="24"/>
      <c r="E4476" s="24"/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  <c r="AR4476" s="21"/>
    </row>
    <row r="4477" spans="1:44">
      <c r="A4477" s="24"/>
      <c r="B4477" s="33"/>
      <c r="C4477" s="34"/>
      <c r="D4477" s="24"/>
      <c r="E4477" s="24"/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1"/>
    </row>
    <row r="4478" spans="1:44">
      <c r="A4478" s="24"/>
      <c r="B4478" s="33"/>
      <c r="C4478" s="34"/>
      <c r="D4478" s="24"/>
      <c r="E4478" s="24"/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  <c r="AR4478" s="21"/>
    </row>
    <row r="4479" spans="1:44">
      <c r="A4479" s="24"/>
      <c r="B4479" s="33"/>
      <c r="C4479" s="34"/>
      <c r="D4479" s="24"/>
      <c r="E4479" s="24"/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  <c r="AR4479" s="21"/>
    </row>
    <row r="4480" spans="1:44">
      <c r="A4480" s="24"/>
      <c r="B4480" s="33"/>
      <c r="C4480" s="34"/>
      <c r="D4480" s="24"/>
      <c r="E4480" s="24"/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  <c r="AQ4480" s="24"/>
      <c r="AR4480" s="21"/>
    </row>
    <row r="4481" spans="1:44">
      <c r="A4481" s="24"/>
      <c r="B4481" s="33"/>
      <c r="C4481" s="34"/>
      <c r="D4481" s="24"/>
      <c r="E4481" s="24"/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1"/>
    </row>
    <row r="4482" spans="1:44">
      <c r="A4482" s="24"/>
      <c r="B4482" s="33"/>
      <c r="C4482" s="34"/>
      <c r="D4482" s="24"/>
      <c r="E4482" s="24"/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  <c r="AQ4482" s="24"/>
      <c r="AR4482" s="21"/>
    </row>
    <row r="4483" spans="1:44">
      <c r="A4483" s="24"/>
      <c r="B4483" s="33"/>
      <c r="C4483" s="34"/>
      <c r="D4483" s="24"/>
      <c r="E4483" s="24"/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  <c r="AR4483" s="21"/>
    </row>
    <row r="4484" spans="1:44">
      <c r="A4484" s="24"/>
      <c r="B4484" s="33"/>
      <c r="C4484" s="34"/>
      <c r="D4484" s="24"/>
      <c r="E4484" s="24"/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  <c r="AQ4484" s="24"/>
      <c r="AR4484" s="21"/>
    </row>
    <row r="4485" spans="1:44">
      <c r="A4485" s="24"/>
      <c r="B4485" s="33"/>
      <c r="C4485" s="34"/>
      <c r="D4485" s="24"/>
      <c r="E4485" s="24"/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4"/>
      <c r="AR4485" s="21"/>
    </row>
    <row r="4486" spans="1:44">
      <c r="A4486" s="24"/>
      <c r="B4486" s="33"/>
      <c r="C4486" s="34"/>
      <c r="D4486" s="24"/>
      <c r="E4486" s="24"/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  <c r="AR4486" s="21"/>
    </row>
    <row r="4487" spans="1:44">
      <c r="A4487" s="24"/>
      <c r="B4487" s="33"/>
      <c r="C4487" s="34"/>
      <c r="D4487" s="24"/>
      <c r="E4487" s="24"/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  <c r="AQ4487" s="24"/>
      <c r="AR4487" s="21"/>
    </row>
    <row r="4488" spans="1:44">
      <c r="A4488" s="24"/>
      <c r="B4488" s="33"/>
      <c r="C4488" s="34"/>
      <c r="D4488" s="24"/>
      <c r="E4488" s="24"/>
      <c r="F4488" s="24"/>
      <c r="G4488" s="24"/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  <c r="AR4488" s="21"/>
    </row>
    <row r="4489" spans="1:44">
      <c r="A4489" s="24"/>
      <c r="B4489" s="33"/>
      <c r="C4489" s="34"/>
      <c r="D4489" s="24"/>
      <c r="E4489" s="24"/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1"/>
    </row>
    <row r="4490" spans="1:44">
      <c r="A4490" s="24"/>
      <c r="B4490" s="33"/>
      <c r="C4490" s="34"/>
      <c r="D4490" s="24"/>
      <c r="E4490" s="24"/>
      <c r="F4490" s="24"/>
      <c r="G4490" s="24"/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  <c r="AR4490" s="21"/>
    </row>
    <row r="4491" spans="1:44">
      <c r="A4491" s="24"/>
      <c r="B4491" s="33"/>
      <c r="C4491" s="34"/>
      <c r="D4491" s="24"/>
      <c r="E4491" s="24"/>
      <c r="F4491" s="24"/>
      <c r="G4491" s="24"/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  <c r="AQ4491" s="24"/>
      <c r="AR4491" s="21"/>
    </row>
    <row r="4492" spans="1:44">
      <c r="A4492" s="24"/>
      <c r="B4492" s="33"/>
      <c r="C4492" s="34"/>
      <c r="D4492" s="24"/>
      <c r="E4492" s="24"/>
      <c r="F4492" s="24"/>
      <c r="G4492" s="24"/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  <c r="AQ4492" s="24"/>
      <c r="AR4492" s="21"/>
    </row>
    <row r="4493" spans="1:44">
      <c r="A4493" s="24"/>
      <c r="B4493" s="33"/>
      <c r="C4493" s="34"/>
      <c r="D4493" s="24"/>
      <c r="E4493" s="24"/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  <c r="AQ4493" s="24"/>
      <c r="AR4493" s="21"/>
    </row>
    <row r="4494" spans="1:44">
      <c r="A4494" s="24"/>
      <c r="B4494" s="33"/>
      <c r="C4494" s="34"/>
      <c r="D4494" s="24"/>
      <c r="E4494" s="24"/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  <c r="AR4494" s="21"/>
    </row>
    <row r="4495" spans="1:44">
      <c r="A4495" s="24"/>
      <c r="B4495" s="33"/>
      <c r="C4495" s="34"/>
      <c r="D4495" s="24"/>
      <c r="E4495" s="24"/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1"/>
    </row>
    <row r="4496" spans="1:44">
      <c r="A4496" s="24"/>
      <c r="B4496" s="33"/>
      <c r="C4496" s="34"/>
      <c r="D4496" s="24"/>
      <c r="E4496" s="24"/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  <c r="AQ4496" s="24"/>
      <c r="AR4496" s="21"/>
    </row>
    <row r="4497" spans="1:44">
      <c r="A4497" s="24"/>
      <c r="B4497" s="33"/>
      <c r="C4497" s="34"/>
      <c r="D4497" s="24"/>
      <c r="E4497" s="24"/>
      <c r="F4497" s="24"/>
      <c r="G4497" s="24"/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  <c r="AR4497" s="21"/>
    </row>
    <row r="4498" spans="1:44">
      <c r="A4498" s="24"/>
      <c r="B4498" s="33"/>
      <c r="C4498" s="34"/>
      <c r="D4498" s="24"/>
      <c r="E4498" s="24"/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  <c r="AQ4498" s="24"/>
      <c r="AR4498" s="21"/>
    </row>
    <row r="4499" spans="1:44">
      <c r="A4499" s="24"/>
      <c r="B4499" s="33"/>
      <c r="C4499" s="34"/>
      <c r="D4499" s="24"/>
      <c r="E4499" s="24"/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  <c r="AR4499" s="21"/>
    </row>
    <row r="4500" spans="1:44">
      <c r="A4500" s="24"/>
      <c r="B4500" s="33"/>
      <c r="C4500" s="34"/>
      <c r="D4500" s="24"/>
      <c r="E4500" s="24"/>
      <c r="F4500" s="24"/>
      <c r="G4500" s="24"/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  <c r="AQ4500" s="24"/>
      <c r="AR4500" s="21"/>
    </row>
    <row r="4501" spans="1:44">
      <c r="A4501" s="24"/>
      <c r="B4501" s="33"/>
      <c r="C4501" s="34"/>
      <c r="D4501" s="24"/>
      <c r="E4501" s="24"/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  <c r="AR4501" s="21"/>
    </row>
    <row r="4502" spans="1:44">
      <c r="A4502" s="24"/>
      <c r="B4502" s="33"/>
      <c r="C4502" s="34"/>
      <c r="D4502" s="24"/>
      <c r="E4502" s="24"/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  <c r="AQ4502" s="24"/>
      <c r="AR4502" s="21"/>
    </row>
    <row r="4503" spans="1:44">
      <c r="A4503" s="24"/>
      <c r="B4503" s="33"/>
      <c r="C4503" s="34"/>
      <c r="D4503" s="24"/>
      <c r="E4503" s="24"/>
      <c r="F4503" s="24"/>
      <c r="G4503" s="24"/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  <c r="AQ4503" s="24"/>
      <c r="AR4503" s="21"/>
    </row>
    <row r="4504" spans="1:44">
      <c r="A4504" s="24"/>
      <c r="B4504" s="33"/>
      <c r="C4504" s="34"/>
      <c r="D4504" s="24"/>
      <c r="E4504" s="24"/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  <c r="AQ4504" s="24"/>
      <c r="AR4504" s="21"/>
    </row>
    <row r="4505" spans="1:44">
      <c r="A4505" s="24"/>
      <c r="B4505" s="33"/>
      <c r="C4505" s="34"/>
      <c r="D4505" s="24"/>
      <c r="E4505" s="24"/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  <c r="AQ4505" s="24"/>
      <c r="AR4505" s="21"/>
    </row>
    <row r="4506" spans="1:44">
      <c r="A4506" s="24"/>
      <c r="B4506" s="33"/>
      <c r="C4506" s="34"/>
      <c r="D4506" s="24"/>
      <c r="E4506" s="24"/>
      <c r="F4506" s="24"/>
      <c r="G4506" s="24"/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  <c r="AQ4506" s="24"/>
      <c r="AR4506" s="21"/>
    </row>
    <row r="4507" spans="1:44">
      <c r="A4507" s="24"/>
      <c r="B4507" s="33"/>
      <c r="C4507" s="34"/>
      <c r="D4507" s="24"/>
      <c r="E4507" s="24"/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1"/>
    </row>
    <row r="4508" spans="1:44">
      <c r="A4508" s="24"/>
      <c r="B4508" s="33"/>
      <c r="C4508" s="34"/>
      <c r="D4508" s="24"/>
      <c r="E4508" s="24"/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  <c r="AR4508" s="21"/>
    </row>
    <row r="4509" spans="1:44">
      <c r="A4509" s="24"/>
      <c r="B4509" s="33"/>
      <c r="C4509" s="34"/>
      <c r="D4509" s="24"/>
      <c r="E4509" s="24"/>
      <c r="F4509" s="24"/>
      <c r="G4509" s="24"/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  <c r="AQ4509" s="24"/>
      <c r="AR4509" s="21"/>
    </row>
    <row r="4510" spans="1:44">
      <c r="A4510" s="24"/>
      <c r="B4510" s="33"/>
      <c r="C4510" s="34"/>
      <c r="D4510" s="24"/>
      <c r="E4510" s="24"/>
      <c r="F4510" s="24"/>
      <c r="G4510" s="24"/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  <c r="AQ4510" s="24"/>
      <c r="AR4510" s="21"/>
    </row>
    <row r="4511" spans="1:44">
      <c r="A4511" s="24"/>
      <c r="B4511" s="33"/>
      <c r="C4511" s="34"/>
      <c r="D4511" s="24"/>
      <c r="E4511" s="24"/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  <c r="AQ4511" s="24"/>
      <c r="AR4511" s="21"/>
    </row>
    <row r="4512" spans="1:44">
      <c r="A4512" s="24"/>
      <c r="B4512" s="33"/>
      <c r="C4512" s="34"/>
      <c r="D4512" s="24"/>
      <c r="E4512" s="24"/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1"/>
    </row>
    <row r="4513" spans="1:44">
      <c r="A4513" s="24"/>
      <c r="B4513" s="33"/>
      <c r="C4513" s="34"/>
      <c r="D4513" s="24"/>
      <c r="E4513" s="24"/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  <c r="AR4513" s="21"/>
    </row>
    <row r="4514" spans="1:44">
      <c r="A4514" s="24"/>
      <c r="B4514" s="33"/>
      <c r="C4514" s="34"/>
      <c r="D4514" s="24"/>
      <c r="E4514" s="24"/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  <c r="AR4514" s="21"/>
    </row>
    <row r="4515" spans="1:44">
      <c r="A4515" s="24"/>
      <c r="B4515" s="33"/>
      <c r="C4515" s="34"/>
      <c r="D4515" s="24"/>
      <c r="E4515" s="24"/>
      <c r="F4515" s="24"/>
      <c r="G4515" s="24"/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4"/>
      <c r="AR4515" s="21"/>
    </row>
    <row r="4516" spans="1:44">
      <c r="A4516" s="24"/>
      <c r="B4516" s="33"/>
      <c r="C4516" s="34"/>
      <c r="D4516" s="24"/>
      <c r="E4516" s="24"/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  <c r="AR4516" s="21"/>
    </row>
    <row r="4517" spans="1:44">
      <c r="A4517" s="24"/>
      <c r="B4517" s="33"/>
      <c r="C4517" s="34"/>
      <c r="D4517" s="24"/>
      <c r="E4517" s="24"/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  <c r="AQ4517" s="24"/>
      <c r="AR4517" s="21"/>
    </row>
    <row r="4518" spans="1:44">
      <c r="A4518" s="24"/>
      <c r="B4518" s="33"/>
      <c r="C4518" s="34"/>
      <c r="D4518" s="24"/>
      <c r="E4518" s="24"/>
      <c r="F4518" s="24"/>
      <c r="G4518" s="24"/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  <c r="AR4518" s="21"/>
    </row>
    <row r="4519" spans="1:44">
      <c r="A4519" s="24"/>
      <c r="B4519" s="33"/>
      <c r="C4519" s="34"/>
      <c r="D4519" s="24"/>
      <c r="E4519" s="24"/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  <c r="AR4519" s="21"/>
    </row>
    <row r="4520" spans="1:44">
      <c r="A4520" s="24"/>
      <c r="B4520" s="33"/>
      <c r="C4520" s="34"/>
      <c r="D4520" s="24"/>
      <c r="E4520" s="24"/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  <c r="AQ4520" s="24"/>
      <c r="AR4520" s="21"/>
    </row>
    <row r="4521" spans="1:44">
      <c r="A4521" s="24"/>
      <c r="B4521" s="33"/>
      <c r="C4521" s="34"/>
      <c r="D4521" s="24"/>
      <c r="E4521" s="24"/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  <c r="AR4521" s="21"/>
    </row>
    <row r="4522" spans="1:44">
      <c r="A4522" s="24"/>
      <c r="B4522" s="33"/>
      <c r="C4522" s="34"/>
      <c r="D4522" s="24"/>
      <c r="E4522" s="24"/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  <c r="AR4522" s="21"/>
    </row>
    <row r="4523" spans="1:44">
      <c r="A4523" s="24"/>
      <c r="B4523" s="33"/>
      <c r="C4523" s="34"/>
      <c r="D4523" s="24"/>
      <c r="E4523" s="24"/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1"/>
    </row>
    <row r="4524" spans="1:44">
      <c r="A4524" s="24"/>
      <c r="B4524" s="33"/>
      <c r="C4524" s="34"/>
      <c r="D4524" s="24"/>
      <c r="E4524" s="24"/>
      <c r="F4524" s="24"/>
      <c r="G4524" s="24"/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  <c r="AQ4524" s="24"/>
      <c r="AR4524" s="21"/>
    </row>
    <row r="4525" spans="1:44">
      <c r="A4525" s="24"/>
      <c r="B4525" s="33"/>
      <c r="C4525" s="34"/>
      <c r="D4525" s="24"/>
      <c r="E4525" s="24"/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4"/>
      <c r="AR4525" s="21"/>
    </row>
    <row r="4526" spans="1:44">
      <c r="A4526" s="24"/>
      <c r="B4526" s="33"/>
      <c r="C4526" s="34"/>
      <c r="D4526" s="24"/>
      <c r="E4526" s="24"/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1"/>
    </row>
    <row r="4527" spans="1:44">
      <c r="A4527" s="24"/>
      <c r="B4527" s="33"/>
      <c r="C4527" s="34"/>
      <c r="D4527" s="24"/>
      <c r="E4527" s="24"/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  <c r="AR4527" s="21"/>
    </row>
    <row r="4528" spans="1:44">
      <c r="A4528" s="24"/>
      <c r="B4528" s="33"/>
      <c r="C4528" s="34"/>
      <c r="D4528" s="24"/>
      <c r="E4528" s="24"/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  <c r="AQ4528" s="24"/>
      <c r="AR4528" s="21"/>
    </row>
    <row r="4529" spans="1:44">
      <c r="A4529" s="24"/>
      <c r="B4529" s="33"/>
      <c r="C4529" s="34"/>
      <c r="D4529" s="24"/>
      <c r="E4529" s="24"/>
      <c r="F4529" s="24"/>
      <c r="G4529" s="24"/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  <c r="AR4529" s="21"/>
    </row>
    <row r="4530" spans="1:44">
      <c r="A4530" s="24"/>
      <c r="B4530" s="33"/>
      <c r="C4530" s="34"/>
      <c r="D4530" s="24"/>
      <c r="E4530" s="24"/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1"/>
    </row>
    <row r="4531" spans="1:44">
      <c r="A4531" s="24"/>
      <c r="B4531" s="33"/>
      <c r="C4531" s="34"/>
      <c r="D4531" s="24"/>
      <c r="E4531" s="24"/>
      <c r="F4531" s="24"/>
      <c r="G4531" s="24"/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  <c r="AQ4531" s="24"/>
      <c r="AR4531" s="21"/>
    </row>
    <row r="4532" spans="1:44">
      <c r="A4532" s="24"/>
      <c r="B4532" s="33"/>
      <c r="C4532" s="34"/>
      <c r="D4532" s="24"/>
      <c r="E4532" s="24"/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4"/>
      <c r="AR4532" s="21"/>
    </row>
    <row r="4533" spans="1:44">
      <c r="A4533" s="24"/>
      <c r="B4533" s="33"/>
      <c r="C4533" s="34"/>
      <c r="D4533" s="24"/>
      <c r="E4533" s="24"/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  <c r="AQ4533" s="24"/>
      <c r="AR4533" s="21"/>
    </row>
    <row r="4534" spans="1:44">
      <c r="A4534" s="24"/>
      <c r="B4534" s="33"/>
      <c r="C4534" s="34"/>
      <c r="D4534" s="24"/>
      <c r="E4534" s="24"/>
      <c r="F4534" s="24"/>
      <c r="G4534" s="24"/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  <c r="AR4534" s="21"/>
    </row>
    <row r="4535" spans="1:44">
      <c r="A4535" s="24"/>
      <c r="B4535" s="33"/>
      <c r="C4535" s="34"/>
      <c r="D4535" s="24"/>
      <c r="E4535" s="24"/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  <c r="AQ4535" s="24"/>
      <c r="AR4535" s="21"/>
    </row>
    <row r="4536" spans="1:44">
      <c r="A4536" s="24"/>
      <c r="B4536" s="33"/>
      <c r="C4536" s="34"/>
      <c r="D4536" s="24"/>
      <c r="E4536" s="24"/>
      <c r="F4536" s="24"/>
      <c r="G4536" s="24"/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  <c r="AR4536" s="21"/>
    </row>
    <row r="4537" spans="1:44">
      <c r="A4537" s="24"/>
      <c r="B4537" s="33"/>
      <c r="C4537" s="34"/>
      <c r="D4537" s="24"/>
      <c r="E4537" s="24"/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1"/>
    </row>
    <row r="4538" spans="1:44">
      <c r="A4538" s="24"/>
      <c r="B4538" s="33"/>
      <c r="C4538" s="34"/>
      <c r="D4538" s="24"/>
      <c r="E4538" s="24"/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  <c r="AR4538" s="21"/>
    </row>
    <row r="4539" spans="1:44">
      <c r="A4539" s="24"/>
      <c r="B4539" s="33"/>
      <c r="C4539" s="34"/>
      <c r="D4539" s="24"/>
      <c r="E4539" s="24"/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  <c r="AR4539" s="21"/>
    </row>
    <row r="4540" spans="1:44">
      <c r="A4540" s="24"/>
      <c r="B4540" s="33"/>
      <c r="C4540" s="34"/>
      <c r="D4540" s="24"/>
      <c r="E4540" s="24"/>
      <c r="F4540" s="24"/>
      <c r="G4540" s="24"/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  <c r="AR4540" s="21"/>
    </row>
    <row r="4541" spans="1:44">
      <c r="A4541" s="24"/>
      <c r="B4541" s="33"/>
      <c r="C4541" s="34"/>
      <c r="D4541" s="24"/>
      <c r="E4541" s="24"/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  <c r="AR4541" s="21"/>
    </row>
    <row r="4542" spans="1:44">
      <c r="A4542" s="24"/>
      <c r="B4542" s="33"/>
      <c r="C4542" s="34"/>
      <c r="D4542" s="24"/>
      <c r="E4542" s="24"/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  <c r="AR4542" s="21"/>
    </row>
    <row r="4543" spans="1:44">
      <c r="A4543" s="24"/>
      <c r="B4543" s="33"/>
      <c r="C4543" s="34"/>
      <c r="D4543" s="24"/>
      <c r="E4543" s="24"/>
      <c r="F4543" s="24"/>
      <c r="G4543" s="24"/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  <c r="AR4543" s="21"/>
    </row>
    <row r="4544" spans="1:44">
      <c r="A4544" s="24"/>
      <c r="B4544" s="33"/>
      <c r="C4544" s="34"/>
      <c r="D4544" s="24"/>
      <c r="E4544" s="24"/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  <c r="AQ4544" s="24"/>
      <c r="AR4544" s="21"/>
    </row>
    <row r="4545" spans="1:44">
      <c r="A4545" s="24"/>
      <c r="B4545" s="33"/>
      <c r="C4545" s="34"/>
      <c r="D4545" s="24"/>
      <c r="E4545" s="24"/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1"/>
    </row>
    <row r="4546" spans="1:44">
      <c r="A4546" s="24"/>
      <c r="B4546" s="33"/>
      <c r="C4546" s="34"/>
      <c r="D4546" s="24"/>
      <c r="E4546" s="24"/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1"/>
    </row>
    <row r="4547" spans="1:44">
      <c r="A4547" s="24"/>
      <c r="B4547" s="33"/>
      <c r="C4547" s="34"/>
      <c r="D4547" s="24"/>
      <c r="E4547" s="24"/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  <c r="AR4547" s="21"/>
    </row>
    <row r="4548" spans="1:44">
      <c r="A4548" s="24"/>
      <c r="B4548" s="33"/>
      <c r="C4548" s="34"/>
      <c r="D4548" s="24"/>
      <c r="E4548" s="24"/>
      <c r="F4548" s="24"/>
      <c r="G4548" s="24"/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1"/>
    </row>
    <row r="4549" spans="1:44">
      <c r="A4549" s="24"/>
      <c r="B4549" s="33"/>
      <c r="C4549" s="34"/>
      <c r="D4549" s="24"/>
      <c r="E4549" s="24"/>
      <c r="F4549" s="24"/>
      <c r="G4549" s="24"/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4"/>
      <c r="AR4549" s="21"/>
    </row>
    <row r="4550" spans="1:44">
      <c r="A4550" s="24"/>
      <c r="B4550" s="33"/>
      <c r="C4550" s="34"/>
      <c r="D4550" s="24"/>
      <c r="E4550" s="24"/>
      <c r="F4550" s="24"/>
      <c r="G4550" s="24"/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  <c r="AQ4550" s="24"/>
      <c r="AR4550" s="21"/>
    </row>
    <row r="4551" spans="1:44">
      <c r="A4551" s="24"/>
      <c r="B4551" s="33"/>
      <c r="C4551" s="34"/>
      <c r="D4551" s="24"/>
      <c r="E4551" s="24"/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1"/>
    </row>
    <row r="4552" spans="1:44">
      <c r="A4552" s="24"/>
      <c r="B4552" s="33"/>
      <c r="C4552" s="34"/>
      <c r="D4552" s="24"/>
      <c r="E4552" s="24"/>
      <c r="F4552" s="24"/>
      <c r="G4552" s="24"/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1"/>
    </row>
    <row r="4553" spans="1:44">
      <c r="A4553" s="24"/>
      <c r="B4553" s="33"/>
      <c r="C4553" s="34"/>
      <c r="D4553" s="24"/>
      <c r="E4553" s="24"/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  <c r="AQ4553" s="24"/>
      <c r="AR4553" s="21"/>
    </row>
    <row r="4554" spans="1:44">
      <c r="A4554" s="24"/>
      <c r="B4554" s="33"/>
      <c r="C4554" s="34"/>
      <c r="D4554" s="24"/>
      <c r="E4554" s="24"/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1"/>
    </row>
    <row r="4555" spans="1:44">
      <c r="A4555" s="24"/>
      <c r="B4555" s="33"/>
      <c r="C4555" s="34"/>
      <c r="D4555" s="24"/>
      <c r="E4555" s="24"/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  <c r="AR4555" s="21"/>
    </row>
    <row r="4556" spans="1:44">
      <c r="A4556" s="24"/>
      <c r="B4556" s="33"/>
      <c r="C4556" s="34"/>
      <c r="D4556" s="24"/>
      <c r="E4556" s="24"/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1"/>
    </row>
    <row r="4557" spans="1:44">
      <c r="A4557" s="24"/>
      <c r="B4557" s="33"/>
      <c r="C4557" s="34"/>
      <c r="D4557" s="24"/>
      <c r="E4557" s="24"/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1"/>
    </row>
    <row r="4558" spans="1:44">
      <c r="A4558" s="24"/>
      <c r="B4558" s="33"/>
      <c r="C4558" s="34"/>
      <c r="D4558" s="24"/>
      <c r="E4558" s="24"/>
      <c r="F4558" s="24"/>
      <c r="G4558" s="24"/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  <c r="AR4558" s="21"/>
    </row>
    <row r="4559" spans="1:44">
      <c r="A4559" s="24"/>
      <c r="B4559" s="33"/>
      <c r="C4559" s="34"/>
      <c r="D4559" s="24"/>
      <c r="E4559" s="24"/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  <c r="AR4559" s="21"/>
    </row>
    <row r="4560" spans="1:44">
      <c r="A4560" s="24"/>
      <c r="B4560" s="33"/>
      <c r="C4560" s="34"/>
      <c r="D4560" s="24"/>
      <c r="E4560" s="24"/>
      <c r="F4560" s="24"/>
      <c r="G4560" s="24"/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  <c r="AQ4560" s="24"/>
      <c r="AR4560" s="21"/>
    </row>
    <row r="4561" spans="1:44">
      <c r="A4561" s="24"/>
      <c r="B4561" s="33"/>
      <c r="C4561" s="34"/>
      <c r="D4561" s="24"/>
      <c r="E4561" s="24"/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  <c r="AR4561" s="21"/>
    </row>
    <row r="4562" spans="1:44">
      <c r="A4562" s="24"/>
      <c r="B4562" s="33"/>
      <c r="C4562" s="34"/>
      <c r="D4562" s="24"/>
      <c r="E4562" s="24"/>
      <c r="F4562" s="24"/>
      <c r="G4562" s="24"/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  <c r="AR4562" s="21"/>
    </row>
    <row r="4563" spans="1:44">
      <c r="A4563" s="24"/>
      <c r="B4563" s="33"/>
      <c r="C4563" s="34"/>
      <c r="D4563" s="24"/>
      <c r="E4563" s="24"/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  <c r="AR4563" s="21"/>
    </row>
    <row r="4564" spans="1:44">
      <c r="A4564" s="24"/>
      <c r="B4564" s="33"/>
      <c r="C4564" s="34"/>
      <c r="D4564" s="24"/>
      <c r="E4564" s="24"/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  <c r="AQ4564" s="24"/>
      <c r="AR4564" s="21"/>
    </row>
    <row r="4565" spans="1:44">
      <c r="A4565" s="24"/>
      <c r="B4565" s="33"/>
      <c r="C4565" s="34"/>
      <c r="D4565" s="24"/>
      <c r="E4565" s="24"/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  <c r="AR4565" s="21"/>
    </row>
    <row r="4566" spans="1:44">
      <c r="A4566" s="24"/>
      <c r="B4566" s="33"/>
      <c r="C4566" s="34"/>
      <c r="D4566" s="24"/>
      <c r="E4566" s="24"/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/>
      <c r="AR4566" s="21"/>
    </row>
    <row r="4567" spans="1:44">
      <c r="A4567" s="24"/>
      <c r="B4567" s="33"/>
      <c r="C4567" s="34"/>
      <c r="D4567" s="24"/>
      <c r="E4567" s="24"/>
      <c r="F4567" s="24"/>
      <c r="G4567" s="24"/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4"/>
      <c r="AR4567" s="21"/>
    </row>
    <row r="4568" spans="1:44">
      <c r="A4568" s="24"/>
      <c r="B4568" s="33"/>
      <c r="C4568" s="34"/>
      <c r="D4568" s="24"/>
      <c r="E4568" s="24"/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  <c r="AQ4568" s="24"/>
      <c r="AR4568" s="21"/>
    </row>
    <row r="4569" spans="1:44">
      <c r="A4569" s="24"/>
      <c r="B4569" s="33"/>
      <c r="C4569" s="34"/>
      <c r="D4569" s="24"/>
      <c r="E4569" s="24"/>
      <c r="F4569" s="24"/>
      <c r="G4569" s="24"/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  <c r="AR4569" s="21"/>
    </row>
    <row r="4570" spans="1:44">
      <c r="A4570" s="24"/>
      <c r="B4570" s="33"/>
      <c r="C4570" s="34"/>
      <c r="D4570" s="24"/>
      <c r="E4570" s="24"/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  <c r="AQ4570" s="24"/>
      <c r="AR4570" s="21"/>
    </row>
    <row r="4571" spans="1:44">
      <c r="A4571" s="24"/>
      <c r="B4571" s="33"/>
      <c r="C4571" s="34"/>
      <c r="D4571" s="24"/>
      <c r="E4571" s="24"/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  <c r="AR4571" s="21"/>
    </row>
    <row r="4572" spans="1:44">
      <c r="A4572" s="24"/>
      <c r="B4572" s="33"/>
      <c r="C4572" s="34"/>
      <c r="D4572" s="24"/>
      <c r="E4572" s="24"/>
      <c r="F4572" s="24"/>
      <c r="G4572" s="24"/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  <c r="AQ4572" s="24"/>
      <c r="AR4572" s="21"/>
    </row>
    <row r="4573" spans="1:44">
      <c r="A4573" s="24"/>
      <c r="B4573" s="33"/>
      <c r="C4573" s="34"/>
      <c r="D4573" s="24"/>
      <c r="E4573" s="24"/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  <c r="AQ4573" s="24"/>
      <c r="AR4573" s="21"/>
    </row>
    <row r="4574" spans="1:44">
      <c r="A4574" s="24"/>
      <c r="B4574" s="33"/>
      <c r="C4574" s="34"/>
      <c r="D4574" s="24"/>
      <c r="E4574" s="24"/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  <c r="AQ4574" s="24"/>
      <c r="AR4574" s="21"/>
    </row>
    <row r="4575" spans="1:44">
      <c r="A4575" s="24"/>
      <c r="B4575" s="33"/>
      <c r="C4575" s="34"/>
      <c r="D4575" s="24"/>
      <c r="E4575" s="24"/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1"/>
    </row>
    <row r="4576" spans="1:44">
      <c r="A4576" s="24"/>
      <c r="B4576" s="33"/>
      <c r="C4576" s="34"/>
      <c r="D4576" s="24"/>
      <c r="E4576" s="24"/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4"/>
      <c r="AR4576" s="21"/>
    </row>
    <row r="4577" spans="1:44">
      <c r="A4577" s="24"/>
      <c r="B4577" s="33"/>
      <c r="C4577" s="34"/>
      <c r="D4577" s="24"/>
      <c r="E4577" s="24"/>
      <c r="F4577" s="24"/>
      <c r="G4577" s="24"/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  <c r="AQ4577" s="24"/>
      <c r="AR4577" s="21"/>
    </row>
    <row r="4578" spans="1:44">
      <c r="A4578" s="24"/>
      <c r="B4578" s="33"/>
      <c r="C4578" s="34"/>
      <c r="D4578" s="24"/>
      <c r="E4578" s="24"/>
      <c r="F4578" s="24"/>
      <c r="G4578" s="24"/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  <c r="AR4578" s="21"/>
    </row>
    <row r="4579" spans="1:44">
      <c r="A4579" s="24"/>
      <c r="B4579" s="33"/>
      <c r="C4579" s="34"/>
      <c r="D4579" s="24"/>
      <c r="E4579" s="24"/>
      <c r="F4579" s="24"/>
      <c r="G4579" s="24"/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  <c r="AQ4579" s="24"/>
      <c r="AR4579" s="21"/>
    </row>
    <row r="4580" spans="1:44">
      <c r="A4580" s="24"/>
      <c r="B4580" s="33"/>
      <c r="C4580" s="34"/>
      <c r="D4580" s="24"/>
      <c r="E4580" s="24"/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  <c r="AR4580" s="21"/>
    </row>
    <row r="4581" spans="1:44">
      <c r="A4581" s="24"/>
      <c r="B4581" s="33"/>
      <c r="C4581" s="34"/>
      <c r="D4581" s="24"/>
      <c r="E4581" s="24"/>
      <c r="F4581" s="24"/>
      <c r="G4581" s="24"/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1"/>
    </row>
    <row r="4582" spans="1:44">
      <c r="A4582" s="24"/>
      <c r="B4582" s="33"/>
      <c r="C4582" s="34"/>
      <c r="D4582" s="24"/>
      <c r="E4582" s="24"/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  <c r="AR4582" s="21"/>
    </row>
    <row r="4583" spans="1:44">
      <c r="A4583" s="24"/>
      <c r="B4583" s="33"/>
      <c r="C4583" s="34"/>
      <c r="D4583" s="24"/>
      <c r="E4583" s="24"/>
      <c r="F4583" s="24"/>
      <c r="G4583" s="24"/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1"/>
    </row>
    <row r="4584" spans="1:44">
      <c r="A4584" s="24"/>
      <c r="B4584" s="33"/>
      <c r="C4584" s="34"/>
      <c r="D4584" s="24"/>
      <c r="E4584" s="24"/>
      <c r="F4584" s="24"/>
      <c r="G4584" s="24"/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  <c r="AR4584" s="21"/>
    </row>
    <row r="4585" spans="1:44">
      <c r="A4585" s="24"/>
      <c r="B4585" s="33"/>
      <c r="C4585" s="34"/>
      <c r="D4585" s="24"/>
      <c r="E4585" s="24"/>
      <c r="F4585" s="24"/>
      <c r="G4585" s="24"/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  <c r="AR4585" s="21"/>
    </row>
    <row r="4586" spans="1:44">
      <c r="A4586" s="24"/>
      <c r="B4586" s="33"/>
      <c r="C4586" s="34"/>
      <c r="D4586" s="24"/>
      <c r="E4586" s="24"/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1"/>
    </row>
    <row r="4587" spans="1:44">
      <c r="A4587" s="24"/>
      <c r="B4587" s="33"/>
      <c r="C4587" s="34"/>
      <c r="D4587" s="24"/>
      <c r="E4587" s="24"/>
      <c r="F4587" s="24"/>
      <c r="G4587" s="24"/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  <c r="AQ4587" s="24"/>
      <c r="AR4587" s="21"/>
    </row>
    <row r="4588" spans="1:44">
      <c r="A4588" s="24"/>
      <c r="B4588" s="33"/>
      <c r="C4588" s="34"/>
      <c r="D4588" s="24"/>
      <c r="E4588" s="24"/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1"/>
    </row>
    <row r="4589" spans="1:44">
      <c r="A4589" s="24"/>
      <c r="B4589" s="33"/>
      <c r="C4589" s="34"/>
      <c r="D4589" s="24"/>
      <c r="E4589" s="24"/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  <c r="AQ4589" s="24"/>
      <c r="AR4589" s="21"/>
    </row>
    <row r="4590" spans="1:44">
      <c r="A4590" s="24"/>
      <c r="B4590" s="33"/>
      <c r="C4590" s="34"/>
      <c r="D4590" s="24"/>
      <c r="E4590" s="24"/>
      <c r="F4590" s="24"/>
      <c r="G4590" s="24"/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  <c r="AQ4590" s="24"/>
      <c r="AR4590" s="21"/>
    </row>
    <row r="4591" spans="1:44">
      <c r="A4591" s="24"/>
      <c r="B4591" s="33"/>
      <c r="C4591" s="34"/>
      <c r="D4591" s="24"/>
      <c r="E4591" s="24"/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1"/>
    </row>
    <row r="4592" spans="1:44">
      <c r="A4592" s="24"/>
      <c r="B4592" s="33"/>
      <c r="C4592" s="34"/>
      <c r="D4592" s="24"/>
      <c r="E4592" s="24"/>
      <c r="F4592" s="24"/>
      <c r="G4592" s="24"/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  <c r="AQ4592" s="24"/>
      <c r="AR4592" s="21"/>
    </row>
    <row r="4593" spans="1:44">
      <c r="A4593" s="24"/>
      <c r="B4593" s="33"/>
      <c r="C4593" s="34"/>
      <c r="D4593" s="24"/>
      <c r="E4593" s="24"/>
      <c r="F4593" s="24"/>
      <c r="G4593" s="24"/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  <c r="AQ4593" s="24"/>
      <c r="AR4593" s="21"/>
    </row>
    <row r="4594" spans="1:44">
      <c r="A4594" s="24"/>
      <c r="B4594" s="33"/>
      <c r="C4594" s="34"/>
      <c r="D4594" s="24"/>
      <c r="E4594" s="24"/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4"/>
      <c r="AR4594" s="21"/>
    </row>
    <row r="4595" spans="1:44">
      <c r="A4595" s="24"/>
      <c r="B4595" s="33"/>
      <c r="C4595" s="34"/>
      <c r="D4595" s="24"/>
      <c r="E4595" s="24"/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1"/>
    </row>
    <row r="4596" spans="1:44">
      <c r="A4596" s="24"/>
      <c r="B4596" s="33"/>
      <c r="C4596" s="34"/>
      <c r="D4596" s="24"/>
      <c r="E4596" s="24"/>
      <c r="F4596" s="24"/>
      <c r="G4596" s="24"/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  <c r="AQ4596" s="24"/>
      <c r="AR4596" s="21"/>
    </row>
    <row r="4597" spans="1:44">
      <c r="A4597" s="24"/>
      <c r="B4597" s="33"/>
      <c r="C4597" s="34"/>
      <c r="D4597" s="24"/>
      <c r="E4597" s="24"/>
      <c r="F4597" s="24"/>
      <c r="G4597" s="24"/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  <c r="AR4597" s="21"/>
    </row>
    <row r="4598" spans="1:44">
      <c r="A4598" s="24"/>
      <c r="B4598" s="33"/>
      <c r="C4598" s="34"/>
      <c r="D4598" s="24"/>
      <c r="E4598" s="24"/>
      <c r="F4598" s="24"/>
      <c r="G4598" s="24"/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  <c r="AQ4598" s="24"/>
      <c r="AR4598" s="21"/>
    </row>
    <row r="4599" spans="1:44">
      <c r="A4599" s="24"/>
      <c r="B4599" s="33"/>
      <c r="C4599" s="34"/>
      <c r="D4599" s="24"/>
      <c r="E4599" s="24"/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1"/>
    </row>
    <row r="4600" spans="1:44">
      <c r="A4600" s="24"/>
      <c r="B4600" s="33"/>
      <c r="C4600" s="34"/>
      <c r="D4600" s="24"/>
      <c r="E4600" s="24"/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1"/>
    </row>
    <row r="4601" spans="1:44">
      <c r="A4601" s="24"/>
      <c r="B4601" s="33"/>
      <c r="C4601" s="34"/>
      <c r="D4601" s="24"/>
      <c r="E4601" s="24"/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4"/>
      <c r="AR4601" s="21"/>
    </row>
    <row r="4602" spans="1:44">
      <c r="A4602" s="24"/>
      <c r="B4602" s="33"/>
      <c r="C4602" s="34"/>
      <c r="D4602" s="24"/>
      <c r="E4602" s="24"/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1"/>
    </row>
    <row r="4603" spans="1:44">
      <c r="A4603" s="24"/>
      <c r="B4603" s="33"/>
      <c r="C4603" s="34"/>
      <c r="D4603" s="24"/>
      <c r="E4603" s="24"/>
      <c r="F4603" s="24"/>
      <c r="G4603" s="24"/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  <c r="AR4603" s="21"/>
    </row>
    <row r="4604" spans="1:44">
      <c r="A4604" s="24"/>
      <c r="B4604" s="33"/>
      <c r="C4604" s="34"/>
      <c r="D4604" s="24"/>
      <c r="E4604" s="24"/>
      <c r="F4604" s="24"/>
      <c r="G4604" s="24"/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  <c r="AQ4604" s="24"/>
      <c r="AR4604" s="21"/>
    </row>
    <row r="4605" spans="1:44">
      <c r="A4605" s="24"/>
      <c r="B4605" s="33"/>
      <c r="C4605" s="34"/>
      <c r="D4605" s="24"/>
      <c r="E4605" s="24"/>
      <c r="F4605" s="24"/>
      <c r="G4605" s="24"/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  <c r="AQ4605" s="24"/>
      <c r="AR4605" s="21"/>
    </row>
    <row r="4606" spans="1:44">
      <c r="A4606" s="24"/>
      <c r="B4606" s="33"/>
      <c r="C4606" s="34"/>
      <c r="D4606" s="24"/>
      <c r="E4606" s="24"/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1"/>
    </row>
    <row r="4607" spans="1:44">
      <c r="A4607" s="24"/>
      <c r="B4607" s="33"/>
      <c r="C4607" s="34"/>
      <c r="D4607" s="24"/>
      <c r="E4607" s="24"/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  <c r="AQ4607" s="24"/>
      <c r="AR4607" s="21"/>
    </row>
    <row r="4608" spans="1:44">
      <c r="A4608" s="24"/>
      <c r="B4608" s="33"/>
      <c r="C4608" s="34"/>
      <c r="D4608" s="24"/>
      <c r="E4608" s="24"/>
      <c r="F4608" s="24"/>
      <c r="G4608" s="24"/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  <c r="AQ4608" s="24"/>
      <c r="AR4608" s="21"/>
    </row>
    <row r="4609" spans="1:44">
      <c r="A4609" s="24"/>
      <c r="B4609" s="33"/>
      <c r="C4609" s="34"/>
      <c r="D4609" s="24"/>
      <c r="E4609" s="24"/>
      <c r="F4609" s="24"/>
      <c r="G4609" s="24"/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1"/>
    </row>
    <row r="4610" spans="1:44">
      <c r="A4610" s="24"/>
      <c r="B4610" s="33"/>
      <c r="C4610" s="34"/>
      <c r="D4610" s="24"/>
      <c r="E4610" s="24"/>
      <c r="F4610" s="24"/>
      <c r="G4610" s="24"/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  <c r="AR4610" s="21"/>
    </row>
    <row r="4611" spans="1:44">
      <c r="A4611" s="24"/>
      <c r="B4611" s="33"/>
      <c r="C4611" s="34"/>
      <c r="D4611" s="24"/>
      <c r="E4611" s="24"/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1"/>
    </row>
    <row r="4612" spans="1:44">
      <c r="A4612" s="24"/>
      <c r="B4612" s="33"/>
      <c r="C4612" s="34"/>
      <c r="D4612" s="24"/>
      <c r="E4612" s="24"/>
      <c r="F4612" s="24"/>
      <c r="G4612" s="24"/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  <c r="AQ4612" s="24"/>
      <c r="AR4612" s="21"/>
    </row>
    <row r="4613" spans="1:44">
      <c r="A4613" s="24"/>
      <c r="B4613" s="33"/>
      <c r="C4613" s="34"/>
      <c r="D4613" s="24"/>
      <c r="E4613" s="24"/>
      <c r="F4613" s="24"/>
      <c r="G4613" s="24"/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/>
      <c r="AR4613" s="21"/>
    </row>
    <row r="4614" spans="1:44">
      <c r="A4614" s="24"/>
      <c r="B4614" s="33"/>
      <c r="C4614" s="34"/>
      <c r="D4614" s="24"/>
      <c r="E4614" s="24"/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1"/>
    </row>
    <row r="4615" spans="1:44">
      <c r="A4615" s="24"/>
      <c r="B4615" s="33"/>
      <c r="C4615" s="34"/>
      <c r="D4615" s="24"/>
      <c r="E4615" s="24"/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  <c r="AQ4615" s="24"/>
      <c r="AR4615" s="21"/>
    </row>
    <row r="4616" spans="1:44">
      <c r="A4616" s="24"/>
      <c r="B4616" s="33"/>
      <c r="C4616" s="34"/>
      <c r="D4616" s="24"/>
      <c r="E4616" s="24"/>
      <c r="F4616" s="24"/>
      <c r="G4616" s="24"/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  <c r="AQ4616" s="24"/>
      <c r="AR4616" s="21"/>
    </row>
    <row r="4617" spans="1:44">
      <c r="A4617" s="24"/>
      <c r="B4617" s="33"/>
      <c r="C4617" s="34"/>
      <c r="D4617" s="24"/>
      <c r="E4617" s="24"/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  <c r="AQ4617" s="24"/>
      <c r="AR4617" s="21"/>
    </row>
    <row r="4618" spans="1:44">
      <c r="A4618" s="24"/>
      <c r="B4618" s="33"/>
      <c r="C4618" s="34"/>
      <c r="D4618" s="24"/>
      <c r="E4618" s="24"/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  <c r="AR4618" s="21"/>
    </row>
    <row r="4619" spans="1:44">
      <c r="A4619" s="24"/>
      <c r="B4619" s="33"/>
      <c r="C4619" s="34"/>
      <c r="D4619" s="24"/>
      <c r="E4619" s="24"/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1"/>
    </row>
    <row r="4620" spans="1:44">
      <c r="A4620" s="24"/>
      <c r="B4620" s="33"/>
      <c r="C4620" s="34"/>
      <c r="D4620" s="24"/>
      <c r="E4620" s="24"/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  <c r="AQ4620" s="24"/>
      <c r="AR4620" s="21"/>
    </row>
    <row r="4621" spans="1:44">
      <c r="A4621" s="24"/>
      <c r="B4621" s="33"/>
      <c r="C4621" s="34"/>
      <c r="D4621" s="24"/>
      <c r="E4621" s="24"/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  <c r="AQ4621" s="24"/>
      <c r="AR4621" s="21"/>
    </row>
    <row r="4622" spans="1:44">
      <c r="A4622" s="24"/>
      <c r="B4622" s="33"/>
      <c r="C4622" s="34"/>
      <c r="D4622" s="24"/>
      <c r="E4622" s="24"/>
      <c r="F4622" s="24"/>
      <c r="G4622" s="24"/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  <c r="AQ4622" s="24"/>
      <c r="AR4622" s="21"/>
    </row>
    <row r="4623" spans="1:44">
      <c r="A4623" s="24"/>
      <c r="B4623" s="33"/>
      <c r="C4623" s="34"/>
      <c r="D4623" s="24"/>
      <c r="E4623" s="24"/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  <c r="AR4623" s="21"/>
    </row>
    <row r="4624" spans="1:44">
      <c r="A4624" s="24"/>
      <c r="B4624" s="33"/>
      <c r="C4624" s="34"/>
      <c r="D4624" s="24"/>
      <c r="E4624" s="24"/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  <c r="AR4624" s="21"/>
    </row>
    <row r="4625" spans="1:44">
      <c r="A4625" s="24"/>
      <c r="B4625" s="33"/>
      <c r="C4625" s="34"/>
      <c r="D4625" s="24"/>
      <c r="E4625" s="24"/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  <c r="AQ4625" s="24"/>
      <c r="AR4625" s="21"/>
    </row>
    <row r="4626" spans="1:44">
      <c r="A4626" s="24"/>
      <c r="B4626" s="33"/>
      <c r="C4626" s="34"/>
      <c r="D4626" s="24"/>
      <c r="E4626" s="24"/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1"/>
    </row>
    <row r="4627" spans="1:44">
      <c r="A4627" s="24"/>
      <c r="B4627" s="33"/>
      <c r="C4627" s="34"/>
      <c r="D4627" s="24"/>
      <c r="E4627" s="24"/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  <c r="AR4627" s="21"/>
    </row>
    <row r="4628" spans="1:44">
      <c r="A4628" s="24"/>
      <c r="B4628" s="33"/>
      <c r="C4628" s="34"/>
      <c r="D4628" s="24"/>
      <c r="E4628" s="24"/>
      <c r="F4628" s="24"/>
      <c r="G4628" s="24"/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  <c r="AR4628" s="21"/>
    </row>
    <row r="4629" spans="1:44">
      <c r="A4629" s="24"/>
      <c r="B4629" s="33"/>
      <c r="C4629" s="34"/>
      <c r="D4629" s="24"/>
      <c r="E4629" s="24"/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  <c r="AQ4629" s="24"/>
      <c r="AR4629" s="21"/>
    </row>
    <row r="4630" spans="1:44">
      <c r="A4630" s="24"/>
      <c r="B4630" s="33"/>
      <c r="C4630" s="34"/>
      <c r="D4630" s="24"/>
      <c r="E4630" s="24"/>
      <c r="F4630" s="24"/>
      <c r="G4630" s="24"/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  <c r="AQ4630" s="24"/>
      <c r="AR4630" s="21"/>
    </row>
    <row r="4631" spans="1:44">
      <c r="A4631" s="24"/>
      <c r="B4631" s="33"/>
      <c r="C4631" s="34"/>
      <c r="D4631" s="24"/>
      <c r="E4631" s="24"/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1"/>
    </row>
    <row r="4632" spans="1:44">
      <c r="A4632" s="24"/>
      <c r="B4632" s="33"/>
      <c r="C4632" s="34"/>
      <c r="D4632" s="24"/>
      <c r="E4632" s="24"/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4"/>
      <c r="AR4632" s="21"/>
    </row>
    <row r="4633" spans="1:44">
      <c r="A4633" s="24"/>
      <c r="B4633" s="33"/>
      <c r="C4633" s="34"/>
      <c r="D4633" s="24"/>
      <c r="E4633" s="24"/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  <c r="AQ4633" s="24"/>
      <c r="AR4633" s="21"/>
    </row>
    <row r="4634" spans="1:44">
      <c r="A4634" s="24"/>
      <c r="B4634" s="33"/>
      <c r="C4634" s="34"/>
      <c r="D4634" s="24"/>
      <c r="E4634" s="24"/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  <c r="AQ4634" s="24"/>
      <c r="AR4634" s="21"/>
    </row>
    <row r="4635" spans="1:44">
      <c r="A4635" s="24"/>
      <c r="B4635" s="33"/>
      <c r="C4635" s="34"/>
      <c r="D4635" s="24"/>
      <c r="E4635" s="24"/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  <c r="AR4635" s="21"/>
    </row>
    <row r="4636" spans="1:44">
      <c r="A4636" s="24"/>
      <c r="B4636" s="33"/>
      <c r="C4636" s="34"/>
      <c r="D4636" s="24"/>
      <c r="E4636" s="24"/>
      <c r="F4636" s="24"/>
      <c r="G4636" s="24"/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  <c r="AQ4636" s="24"/>
      <c r="AR4636" s="21"/>
    </row>
    <row r="4637" spans="1:44">
      <c r="A4637" s="24"/>
      <c r="B4637" s="33"/>
      <c r="C4637" s="34"/>
      <c r="D4637" s="24"/>
      <c r="E4637" s="24"/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  <c r="AR4637" s="21"/>
    </row>
    <row r="4638" spans="1:44">
      <c r="A4638" s="24"/>
      <c r="B4638" s="33"/>
      <c r="C4638" s="34"/>
      <c r="D4638" s="24"/>
      <c r="E4638" s="24"/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4"/>
      <c r="AR4638" s="21"/>
    </row>
    <row r="4639" spans="1:44">
      <c r="A4639" s="24"/>
      <c r="B4639" s="33"/>
      <c r="C4639" s="34"/>
      <c r="D4639" s="24"/>
      <c r="E4639" s="24"/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  <c r="AQ4639" s="24"/>
      <c r="AR4639" s="21"/>
    </row>
    <row r="4640" spans="1:44">
      <c r="A4640" s="24"/>
      <c r="B4640" s="33"/>
      <c r="C4640" s="34"/>
      <c r="D4640" s="24"/>
      <c r="E4640" s="24"/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  <c r="AQ4640" s="24"/>
      <c r="AR4640" s="21"/>
    </row>
    <row r="4641" spans="1:44">
      <c r="A4641" s="24"/>
      <c r="B4641" s="33"/>
      <c r="C4641" s="34"/>
      <c r="D4641" s="24"/>
      <c r="E4641" s="24"/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  <c r="AQ4641" s="24"/>
      <c r="AR4641" s="21"/>
    </row>
    <row r="4642" spans="1:44">
      <c r="A4642" s="24"/>
      <c r="B4642" s="33"/>
      <c r="C4642" s="34"/>
      <c r="D4642" s="24"/>
      <c r="E4642" s="24"/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  <c r="AR4642" s="21"/>
    </row>
    <row r="4643" spans="1:44">
      <c r="A4643" s="24"/>
      <c r="B4643" s="33"/>
      <c r="C4643" s="34"/>
      <c r="D4643" s="24"/>
      <c r="E4643" s="24"/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  <c r="AQ4643" s="24"/>
      <c r="AR4643" s="21"/>
    </row>
    <row r="4644" spans="1:44">
      <c r="A4644" s="24"/>
      <c r="B4644" s="33"/>
      <c r="C4644" s="34"/>
      <c r="D4644" s="24"/>
      <c r="E4644" s="24"/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/>
      <c r="AR4644" s="21"/>
    </row>
    <row r="4645" spans="1:44">
      <c r="A4645" s="24"/>
      <c r="B4645" s="33"/>
      <c r="C4645" s="34"/>
      <c r="D4645" s="24"/>
      <c r="E4645" s="24"/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  <c r="AR4645" s="21"/>
    </row>
    <row r="4646" spans="1:44">
      <c r="A4646" s="24"/>
      <c r="B4646" s="33"/>
      <c r="C4646" s="34"/>
      <c r="D4646" s="24"/>
      <c r="E4646" s="24"/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1"/>
    </row>
    <row r="4647" spans="1:44">
      <c r="A4647" s="24"/>
      <c r="B4647" s="33"/>
      <c r="C4647" s="34"/>
      <c r="D4647" s="24"/>
      <c r="E4647" s="24"/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  <c r="AR4647" s="21"/>
    </row>
    <row r="4648" spans="1:44">
      <c r="A4648" s="24"/>
      <c r="B4648" s="33"/>
      <c r="C4648" s="34"/>
      <c r="D4648" s="24"/>
      <c r="E4648" s="24"/>
      <c r="F4648" s="24"/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1"/>
    </row>
    <row r="4649" spans="1:44">
      <c r="A4649" s="24"/>
      <c r="B4649" s="33"/>
      <c r="C4649" s="34"/>
      <c r="D4649" s="24"/>
      <c r="E4649" s="24"/>
      <c r="F4649" s="24"/>
      <c r="G4649" s="24"/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  <c r="AQ4649" s="24"/>
      <c r="AR4649" s="21"/>
    </row>
    <row r="4650" spans="1:44">
      <c r="A4650" s="24"/>
      <c r="B4650" s="33"/>
      <c r="C4650" s="34"/>
      <c r="D4650" s="24"/>
      <c r="E4650" s="24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  <c r="AQ4650" s="24"/>
      <c r="AR4650" s="21"/>
    </row>
    <row r="4651" spans="1:44">
      <c r="A4651" s="24"/>
      <c r="B4651" s="33"/>
      <c r="C4651" s="34"/>
      <c r="D4651" s="24"/>
      <c r="E4651" s="24"/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  <c r="AQ4651" s="24"/>
      <c r="AR4651" s="21"/>
    </row>
    <row r="4652" spans="1:44">
      <c r="A4652" s="24"/>
      <c r="B4652" s="33"/>
      <c r="C4652" s="34"/>
      <c r="D4652" s="24"/>
      <c r="E4652" s="24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1"/>
    </row>
    <row r="4653" spans="1:44">
      <c r="A4653" s="24"/>
      <c r="B4653" s="33"/>
      <c r="C4653" s="34"/>
      <c r="D4653" s="24"/>
      <c r="E4653" s="24"/>
      <c r="F4653" s="24"/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  <c r="AQ4653" s="24"/>
      <c r="AR4653" s="21"/>
    </row>
    <row r="4654" spans="1:44">
      <c r="A4654" s="24"/>
      <c r="B4654" s="33"/>
      <c r="C4654" s="34"/>
      <c r="D4654" s="24"/>
      <c r="E4654" s="24"/>
      <c r="F4654" s="24"/>
      <c r="G4654" s="24"/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  <c r="AR4654" s="21"/>
    </row>
    <row r="4655" spans="1:44">
      <c r="A4655" s="24"/>
      <c r="B4655" s="33"/>
      <c r="C4655" s="34"/>
      <c r="D4655" s="24"/>
      <c r="E4655" s="24"/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  <c r="AR4655" s="21"/>
    </row>
    <row r="4656" spans="1:44">
      <c r="A4656" s="24"/>
      <c r="B4656" s="33"/>
      <c r="C4656" s="34"/>
      <c r="D4656" s="24"/>
      <c r="E4656" s="24"/>
      <c r="F4656" s="24"/>
      <c r="G4656" s="24"/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  <c r="AQ4656" s="24"/>
      <c r="AR4656" s="21"/>
    </row>
    <row r="4657" spans="1:44">
      <c r="A4657" s="24"/>
      <c r="B4657" s="33"/>
      <c r="C4657" s="34"/>
      <c r="D4657" s="24"/>
      <c r="E4657" s="24"/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  <c r="AR4657" s="21"/>
    </row>
    <row r="4658" spans="1:44">
      <c r="A4658" s="24"/>
      <c r="B4658" s="33"/>
      <c r="C4658" s="34"/>
      <c r="D4658" s="24"/>
      <c r="E4658" s="24"/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  <c r="AQ4658" s="24"/>
      <c r="AR4658" s="21"/>
    </row>
    <row r="4659" spans="1:44">
      <c r="A4659" s="24"/>
      <c r="B4659" s="33"/>
      <c r="C4659" s="34"/>
      <c r="D4659" s="24"/>
      <c r="E4659" s="24"/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  <c r="AQ4659" s="24"/>
      <c r="AR4659" s="21"/>
    </row>
    <row r="4660" spans="1:44">
      <c r="A4660" s="24"/>
      <c r="B4660" s="33"/>
      <c r="C4660" s="34"/>
      <c r="D4660" s="24"/>
      <c r="E4660" s="24"/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1"/>
    </row>
    <row r="4661" spans="1:44">
      <c r="A4661" s="24"/>
      <c r="B4661" s="33"/>
      <c r="C4661" s="34"/>
      <c r="D4661" s="24"/>
      <c r="E4661" s="24"/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1"/>
    </row>
    <row r="4662" spans="1:44">
      <c r="A4662" s="24"/>
      <c r="B4662" s="33"/>
      <c r="C4662" s="34"/>
      <c r="D4662" s="24"/>
      <c r="E4662" s="24"/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  <c r="AR4662" s="21"/>
    </row>
    <row r="4663" spans="1:44">
      <c r="A4663" s="24"/>
      <c r="B4663" s="33"/>
      <c r="C4663" s="34"/>
      <c r="D4663" s="24"/>
      <c r="E4663" s="24"/>
      <c r="F4663" s="24"/>
      <c r="G4663" s="24"/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  <c r="AQ4663" s="24"/>
      <c r="AR4663" s="21"/>
    </row>
    <row r="4664" spans="1:44">
      <c r="A4664" s="24"/>
      <c r="B4664" s="33"/>
      <c r="C4664" s="34"/>
      <c r="D4664" s="24"/>
      <c r="E4664" s="24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1"/>
    </row>
    <row r="4665" spans="1:44">
      <c r="A4665" s="24"/>
      <c r="B4665" s="33"/>
      <c r="C4665" s="34"/>
      <c r="D4665" s="24"/>
      <c r="E4665" s="24"/>
      <c r="F4665" s="24"/>
      <c r="G4665" s="24"/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  <c r="AQ4665" s="24"/>
      <c r="AR4665" s="21"/>
    </row>
    <row r="4666" spans="1:44">
      <c r="A4666" s="24"/>
      <c r="B4666" s="33"/>
      <c r="C4666" s="34"/>
      <c r="D4666" s="24"/>
      <c r="E4666" s="24"/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1"/>
    </row>
    <row r="4667" spans="1:44">
      <c r="A4667" s="24"/>
      <c r="B4667" s="33"/>
      <c r="C4667" s="34"/>
      <c r="D4667" s="24"/>
      <c r="E4667" s="24"/>
      <c r="F4667" s="24"/>
      <c r="G4667" s="24"/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  <c r="AQ4667" s="24"/>
      <c r="AR4667" s="21"/>
    </row>
    <row r="4668" spans="1:44">
      <c r="A4668" s="24"/>
      <c r="B4668" s="33"/>
      <c r="C4668" s="34"/>
      <c r="D4668" s="24"/>
      <c r="E4668" s="24"/>
      <c r="F4668" s="24"/>
      <c r="G4668" s="24"/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  <c r="AR4668" s="21"/>
    </row>
    <row r="4669" spans="1:44">
      <c r="A4669" s="24"/>
      <c r="B4669" s="33"/>
      <c r="C4669" s="34"/>
      <c r="D4669" s="24"/>
      <c r="E4669" s="24"/>
      <c r="F4669" s="24"/>
      <c r="G4669" s="24"/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  <c r="AQ4669" s="24"/>
      <c r="AR4669" s="21"/>
    </row>
    <row r="4670" spans="1:44">
      <c r="A4670" s="24"/>
      <c r="B4670" s="33"/>
      <c r="C4670" s="34"/>
      <c r="D4670" s="24"/>
      <c r="E4670" s="24"/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1"/>
    </row>
    <row r="4671" spans="1:44">
      <c r="A4671" s="24"/>
      <c r="B4671" s="33"/>
      <c r="C4671" s="34"/>
      <c r="D4671" s="24"/>
      <c r="E4671" s="24"/>
      <c r="F4671" s="24"/>
      <c r="G4671" s="24"/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  <c r="AR4671" s="21"/>
    </row>
    <row r="4672" spans="1:44">
      <c r="A4672" s="24"/>
      <c r="B4672" s="33"/>
      <c r="C4672" s="34"/>
      <c r="D4672" s="24"/>
      <c r="E4672" s="24"/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  <c r="AR4672" s="21"/>
    </row>
    <row r="4673" spans="1:44">
      <c r="A4673" s="24"/>
      <c r="B4673" s="33"/>
      <c r="C4673" s="34"/>
      <c r="D4673" s="24"/>
      <c r="E4673" s="24"/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  <c r="AQ4673" s="24"/>
      <c r="AR4673" s="21"/>
    </row>
    <row r="4674" spans="1:44">
      <c r="A4674" s="24"/>
      <c r="B4674" s="33"/>
      <c r="C4674" s="34"/>
      <c r="D4674" s="24"/>
      <c r="E4674" s="24"/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  <c r="AR4674" s="21"/>
    </row>
    <row r="4675" spans="1:44">
      <c r="A4675" s="24"/>
      <c r="B4675" s="33"/>
      <c r="C4675" s="34"/>
      <c r="D4675" s="24"/>
      <c r="E4675" s="24"/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  <c r="AQ4675" s="24"/>
      <c r="AR4675" s="21"/>
    </row>
    <row r="4676" spans="1:44">
      <c r="A4676" s="24"/>
      <c r="B4676" s="33"/>
      <c r="C4676" s="34"/>
      <c r="D4676" s="24"/>
      <c r="E4676" s="24"/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  <c r="AQ4676" s="24"/>
      <c r="AR4676" s="21"/>
    </row>
    <row r="4677" spans="1:44">
      <c r="A4677" s="24"/>
      <c r="B4677" s="33"/>
      <c r="C4677" s="34"/>
      <c r="D4677" s="24"/>
      <c r="E4677" s="24"/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  <c r="AR4677" s="21"/>
    </row>
    <row r="4678" spans="1:44">
      <c r="A4678" s="24"/>
      <c r="B4678" s="33"/>
      <c r="C4678" s="34"/>
      <c r="D4678" s="24"/>
      <c r="E4678" s="24"/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1"/>
    </row>
    <row r="4679" spans="1:44">
      <c r="A4679" s="24"/>
      <c r="B4679" s="33"/>
      <c r="C4679" s="34"/>
      <c r="D4679" s="24"/>
      <c r="E4679" s="24"/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  <c r="AQ4679" s="24"/>
      <c r="AR4679" s="21"/>
    </row>
    <row r="4680" spans="1:44">
      <c r="A4680" s="24"/>
      <c r="B4680" s="33"/>
      <c r="C4680" s="34"/>
      <c r="D4680" s="24"/>
      <c r="E4680" s="24"/>
      <c r="F4680" s="24"/>
      <c r="G4680" s="24"/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  <c r="AQ4680" s="24"/>
      <c r="AR4680" s="21"/>
    </row>
    <row r="4681" spans="1:44">
      <c r="A4681" s="24"/>
      <c r="B4681" s="33"/>
      <c r="C4681" s="34"/>
      <c r="D4681" s="24"/>
      <c r="E4681" s="24"/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  <c r="AQ4681" s="24"/>
      <c r="AR4681" s="21"/>
    </row>
    <row r="4682" spans="1:44">
      <c r="A4682" s="24"/>
      <c r="B4682" s="33"/>
      <c r="C4682" s="34"/>
      <c r="D4682" s="24"/>
      <c r="E4682" s="24"/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  <c r="AQ4682" s="24"/>
      <c r="AR4682" s="21"/>
    </row>
    <row r="4683" spans="1:44">
      <c r="A4683" s="24"/>
      <c r="B4683" s="33"/>
      <c r="C4683" s="34"/>
      <c r="D4683" s="24"/>
      <c r="E4683" s="24"/>
      <c r="F4683" s="24"/>
      <c r="G4683" s="24"/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  <c r="AQ4683" s="24"/>
      <c r="AR4683" s="21"/>
    </row>
    <row r="4684" spans="1:44">
      <c r="A4684" s="24"/>
      <c r="B4684" s="33"/>
      <c r="C4684" s="34"/>
      <c r="D4684" s="24"/>
      <c r="E4684" s="24"/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  <c r="AR4684" s="21"/>
    </row>
    <row r="4685" spans="1:44">
      <c r="A4685" s="24"/>
      <c r="B4685" s="33"/>
      <c r="C4685" s="34"/>
      <c r="D4685" s="24"/>
      <c r="E4685" s="24"/>
      <c r="F4685" s="24"/>
      <c r="G4685" s="24"/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  <c r="AN4685" s="24"/>
      <c r="AO4685" s="24"/>
      <c r="AP4685" s="24"/>
      <c r="AQ4685" s="24"/>
      <c r="AR4685" s="21"/>
    </row>
    <row r="4686" spans="1:44">
      <c r="A4686" s="24"/>
      <c r="B4686" s="33"/>
      <c r="C4686" s="34"/>
      <c r="D4686" s="24"/>
      <c r="E4686" s="24"/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1"/>
    </row>
    <row r="4687" spans="1:44">
      <c r="A4687" s="24"/>
      <c r="B4687" s="33"/>
      <c r="C4687" s="34"/>
      <c r="D4687" s="24"/>
      <c r="E4687" s="24"/>
      <c r="F4687" s="24"/>
      <c r="G4687" s="24"/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  <c r="AN4687" s="24"/>
      <c r="AO4687" s="24"/>
      <c r="AP4687" s="24"/>
      <c r="AQ4687" s="24"/>
      <c r="AR4687" s="21"/>
    </row>
    <row r="4688" spans="1:44">
      <c r="A4688" s="24"/>
      <c r="B4688" s="33"/>
      <c r="C4688" s="34"/>
      <c r="D4688" s="24"/>
      <c r="E4688" s="24"/>
      <c r="F4688" s="24"/>
      <c r="G4688" s="24"/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  <c r="AQ4688" s="24"/>
      <c r="AR4688" s="21"/>
    </row>
    <row r="4689" spans="1:44">
      <c r="A4689" s="24"/>
      <c r="B4689" s="33"/>
      <c r="C4689" s="34"/>
      <c r="D4689" s="24"/>
      <c r="E4689" s="24"/>
      <c r="F4689" s="24"/>
      <c r="G4689" s="24"/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  <c r="AN4689" s="24"/>
      <c r="AO4689" s="24"/>
      <c r="AP4689" s="24"/>
      <c r="AQ4689" s="24"/>
      <c r="AR4689" s="21"/>
    </row>
    <row r="4690" spans="1:44">
      <c r="A4690" s="24"/>
      <c r="B4690" s="33"/>
      <c r="C4690" s="34"/>
      <c r="D4690" s="24"/>
      <c r="E4690" s="24"/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  <c r="AR4690" s="21"/>
    </row>
    <row r="4691" spans="1:44">
      <c r="A4691" s="24"/>
      <c r="B4691" s="33"/>
      <c r="C4691" s="34"/>
      <c r="D4691" s="24"/>
      <c r="E4691" s="24"/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/>
      <c r="AR4691" s="21"/>
    </row>
    <row r="4692" spans="1:44">
      <c r="A4692" s="24"/>
      <c r="B4692" s="33"/>
      <c r="C4692" s="34"/>
      <c r="D4692" s="24"/>
      <c r="E4692" s="24"/>
      <c r="F4692" s="24"/>
      <c r="G4692" s="24"/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  <c r="AR4692" s="21"/>
    </row>
    <row r="4693" spans="1:44">
      <c r="A4693" s="24"/>
      <c r="B4693" s="33"/>
      <c r="C4693" s="34"/>
      <c r="D4693" s="24"/>
      <c r="E4693" s="24"/>
      <c r="F4693" s="24"/>
      <c r="G4693" s="24"/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  <c r="AQ4693" s="24"/>
      <c r="AR4693" s="21"/>
    </row>
    <row r="4694" spans="1:44">
      <c r="A4694" s="24"/>
      <c r="B4694" s="33"/>
      <c r="C4694" s="34"/>
      <c r="D4694" s="24"/>
      <c r="E4694" s="24"/>
      <c r="F4694" s="24"/>
      <c r="G4694" s="24"/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  <c r="AQ4694" s="24"/>
      <c r="AR4694" s="21"/>
    </row>
    <row r="4695" spans="1:44">
      <c r="A4695" s="24"/>
      <c r="B4695" s="33"/>
      <c r="C4695" s="34"/>
      <c r="D4695" s="24"/>
      <c r="E4695" s="24"/>
      <c r="F4695" s="24"/>
      <c r="G4695" s="24"/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1"/>
    </row>
    <row r="4696" spans="1:44">
      <c r="A4696" s="24"/>
      <c r="B4696" s="33"/>
      <c r="C4696" s="34"/>
      <c r="D4696" s="24"/>
      <c r="E4696" s="24"/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  <c r="AQ4696" s="24"/>
      <c r="AR4696" s="21"/>
    </row>
    <row r="4697" spans="1:44">
      <c r="A4697" s="24"/>
      <c r="B4697" s="33"/>
      <c r="C4697" s="34"/>
      <c r="D4697" s="24"/>
      <c r="E4697" s="24"/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  <c r="AR4697" s="21"/>
    </row>
    <row r="4698" spans="1:44">
      <c r="A4698" s="24"/>
      <c r="B4698" s="33"/>
      <c r="C4698" s="34"/>
      <c r="D4698" s="24"/>
      <c r="E4698" s="24"/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1"/>
    </row>
    <row r="4699" spans="1:44">
      <c r="A4699" s="24"/>
      <c r="B4699" s="33"/>
      <c r="C4699" s="34"/>
      <c r="D4699" s="24"/>
      <c r="E4699" s="24"/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1"/>
    </row>
    <row r="4700" spans="1:44">
      <c r="A4700" s="24"/>
      <c r="B4700" s="33"/>
      <c r="C4700" s="34"/>
      <c r="D4700" s="24"/>
      <c r="E4700" s="24"/>
      <c r="F4700" s="24"/>
      <c r="G4700" s="24"/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  <c r="AQ4700" s="24"/>
      <c r="AR4700" s="21"/>
    </row>
    <row r="4701" spans="1:44">
      <c r="A4701" s="24"/>
      <c r="B4701" s="33"/>
      <c r="C4701" s="34"/>
      <c r="D4701" s="24"/>
      <c r="E4701" s="24"/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  <c r="AQ4701" s="24"/>
      <c r="AR4701" s="21"/>
    </row>
    <row r="4702" spans="1:44">
      <c r="A4702" s="24"/>
      <c r="B4702" s="33"/>
      <c r="C4702" s="34"/>
      <c r="D4702" s="24"/>
      <c r="E4702" s="24"/>
      <c r="F4702" s="24"/>
      <c r="G4702" s="24"/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  <c r="AN4702" s="24"/>
      <c r="AO4702" s="24"/>
      <c r="AP4702" s="24"/>
      <c r="AQ4702" s="24"/>
      <c r="AR4702" s="21"/>
    </row>
    <row r="4703" spans="1:44">
      <c r="A4703" s="24"/>
      <c r="B4703" s="33"/>
      <c r="C4703" s="34"/>
      <c r="D4703" s="24"/>
      <c r="E4703" s="24"/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  <c r="AN4703" s="24"/>
      <c r="AO4703" s="24"/>
      <c r="AP4703" s="24"/>
      <c r="AQ4703" s="24"/>
      <c r="AR4703" s="21"/>
    </row>
    <row r="4704" spans="1:44">
      <c r="A4704" s="24"/>
      <c r="B4704" s="33"/>
      <c r="C4704" s="34"/>
      <c r="D4704" s="24"/>
      <c r="E4704" s="24"/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  <c r="AR4704" s="21"/>
    </row>
    <row r="4705" spans="1:44">
      <c r="A4705" s="24"/>
      <c r="B4705" s="33"/>
      <c r="C4705" s="34"/>
      <c r="D4705" s="24"/>
      <c r="E4705" s="24"/>
      <c r="F4705" s="24"/>
      <c r="G4705" s="24"/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4"/>
      <c r="AO4705" s="24"/>
      <c r="AP4705" s="24"/>
      <c r="AQ4705" s="24"/>
      <c r="AR4705" s="21"/>
    </row>
    <row r="4706" spans="1:44">
      <c r="A4706" s="24"/>
      <c r="B4706" s="33"/>
      <c r="C4706" s="34"/>
      <c r="D4706" s="24"/>
      <c r="E4706" s="24"/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4"/>
      <c r="AR4706" s="21"/>
    </row>
    <row r="4707" spans="1:44">
      <c r="A4707" s="24"/>
      <c r="B4707" s="33"/>
      <c r="C4707" s="34"/>
      <c r="D4707" s="24"/>
      <c r="E4707" s="24"/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4"/>
      <c r="AP4707" s="24"/>
      <c r="AQ4707" s="24"/>
      <c r="AR4707" s="21"/>
    </row>
    <row r="4708" spans="1:44">
      <c r="A4708" s="24"/>
      <c r="B4708" s="33"/>
      <c r="C4708" s="34"/>
      <c r="D4708" s="24"/>
      <c r="E4708" s="24"/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  <c r="AR4708" s="21"/>
    </row>
    <row r="4709" spans="1:44">
      <c r="A4709" s="24"/>
      <c r="B4709" s="33"/>
      <c r="C4709" s="34"/>
      <c r="D4709" s="24"/>
      <c r="E4709" s="24"/>
      <c r="F4709" s="24"/>
      <c r="G4709" s="24"/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4"/>
      <c r="AO4709" s="24"/>
      <c r="AP4709" s="24"/>
      <c r="AQ4709" s="24"/>
      <c r="AR4709" s="21"/>
    </row>
    <row r="4710" spans="1:44">
      <c r="A4710" s="24"/>
      <c r="B4710" s="33"/>
      <c r="C4710" s="34"/>
      <c r="D4710" s="24"/>
      <c r="E4710" s="24"/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  <c r="AQ4710" s="24"/>
      <c r="AR4710" s="21"/>
    </row>
    <row r="4711" spans="1:44">
      <c r="A4711" s="24"/>
      <c r="B4711" s="33"/>
      <c r="C4711" s="34"/>
      <c r="D4711" s="24"/>
      <c r="E4711" s="24"/>
      <c r="F4711" s="24"/>
      <c r="G4711" s="24"/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  <c r="AN4711" s="24"/>
      <c r="AO4711" s="24"/>
      <c r="AP4711" s="24"/>
      <c r="AQ4711" s="24"/>
      <c r="AR4711" s="21"/>
    </row>
    <row r="4712" spans="1:44">
      <c r="A4712" s="24"/>
      <c r="B4712" s="33"/>
      <c r="C4712" s="34"/>
      <c r="D4712" s="24"/>
      <c r="E4712" s="24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  <c r="AQ4712" s="24"/>
      <c r="AR4712" s="21"/>
    </row>
    <row r="4713" spans="1:44">
      <c r="A4713" s="24"/>
      <c r="B4713" s="33"/>
      <c r="C4713" s="34"/>
      <c r="D4713" s="24"/>
      <c r="E4713" s="24"/>
      <c r="F4713" s="24"/>
      <c r="G4713" s="24"/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  <c r="AN4713" s="24"/>
      <c r="AO4713" s="24"/>
      <c r="AP4713" s="24"/>
      <c r="AQ4713" s="24"/>
      <c r="AR4713" s="21"/>
    </row>
    <row r="4714" spans="1:44">
      <c r="A4714" s="24"/>
      <c r="B4714" s="33"/>
      <c r="C4714" s="34"/>
      <c r="D4714" s="24"/>
      <c r="E4714" s="24"/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  <c r="AQ4714" s="24"/>
      <c r="AR4714" s="21"/>
    </row>
    <row r="4715" spans="1:44">
      <c r="A4715" s="24"/>
      <c r="B4715" s="33"/>
      <c r="C4715" s="34"/>
      <c r="D4715" s="24"/>
      <c r="E4715" s="24"/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1"/>
    </row>
    <row r="4716" spans="1:44">
      <c r="A4716" s="24"/>
      <c r="B4716" s="33"/>
      <c r="C4716" s="34"/>
      <c r="D4716" s="24"/>
      <c r="E4716" s="24"/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  <c r="AN4716" s="24"/>
      <c r="AO4716" s="24"/>
      <c r="AP4716" s="24"/>
      <c r="AQ4716" s="24"/>
      <c r="AR4716" s="21"/>
    </row>
    <row r="4717" spans="1:44">
      <c r="A4717" s="24"/>
      <c r="B4717" s="33"/>
      <c r="C4717" s="34"/>
      <c r="D4717" s="24"/>
      <c r="E4717" s="24"/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1"/>
    </row>
    <row r="4718" spans="1:44">
      <c r="A4718" s="24"/>
      <c r="B4718" s="33"/>
      <c r="C4718" s="34"/>
      <c r="D4718" s="24"/>
      <c r="E4718" s="24"/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  <c r="AQ4718" s="24"/>
      <c r="AR4718" s="21"/>
    </row>
    <row r="4719" spans="1:44">
      <c r="A4719" s="24"/>
      <c r="B4719" s="33"/>
      <c r="C4719" s="34"/>
      <c r="D4719" s="24"/>
      <c r="E4719" s="24"/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1"/>
    </row>
    <row r="4720" spans="1:44">
      <c r="A4720" s="24"/>
      <c r="B4720" s="33"/>
      <c r="C4720" s="34"/>
      <c r="D4720" s="24"/>
      <c r="E4720" s="24"/>
      <c r="F4720" s="24"/>
      <c r="G4720" s="24"/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  <c r="AQ4720" s="24"/>
      <c r="AR4720" s="21"/>
    </row>
    <row r="4721" spans="1:44">
      <c r="A4721" s="24"/>
      <c r="B4721" s="33"/>
      <c r="C4721" s="34"/>
      <c r="D4721" s="24"/>
      <c r="E4721" s="24"/>
      <c r="F4721" s="24"/>
      <c r="G4721" s="24"/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  <c r="AQ4721" s="24"/>
      <c r="AR4721" s="21"/>
    </row>
    <row r="4722" spans="1:44">
      <c r="A4722" s="24"/>
      <c r="B4722" s="33"/>
      <c r="C4722" s="34"/>
      <c r="D4722" s="24"/>
      <c r="E4722" s="24"/>
      <c r="F4722" s="24"/>
      <c r="G4722" s="24"/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  <c r="AN4722" s="24"/>
      <c r="AO4722" s="24"/>
      <c r="AP4722" s="24"/>
      <c r="AQ4722" s="24"/>
      <c r="AR4722" s="21"/>
    </row>
    <row r="4723" spans="1:44">
      <c r="A4723" s="24"/>
      <c r="B4723" s="33"/>
      <c r="C4723" s="34"/>
      <c r="D4723" s="24"/>
      <c r="E4723" s="24"/>
      <c r="F4723" s="24"/>
      <c r="G4723" s="24"/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  <c r="AN4723" s="24"/>
      <c r="AO4723" s="24"/>
      <c r="AP4723" s="24"/>
      <c r="AQ4723" s="24"/>
      <c r="AR4723" s="21"/>
    </row>
    <row r="4724" spans="1:44">
      <c r="A4724" s="24"/>
      <c r="B4724" s="33"/>
      <c r="C4724" s="34"/>
      <c r="D4724" s="24"/>
      <c r="E4724" s="24"/>
      <c r="F4724" s="24"/>
      <c r="G4724" s="24"/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/>
      <c r="AQ4724" s="24"/>
      <c r="AR4724" s="21"/>
    </row>
    <row r="4725" spans="1:44">
      <c r="A4725" s="24"/>
      <c r="B4725" s="33"/>
      <c r="C4725" s="34"/>
      <c r="D4725" s="24"/>
      <c r="E4725" s="24"/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  <c r="AQ4725" s="24"/>
      <c r="AR4725" s="21"/>
    </row>
    <row r="4726" spans="1:44">
      <c r="A4726" s="24"/>
      <c r="B4726" s="33"/>
      <c r="C4726" s="34"/>
      <c r="D4726" s="24"/>
      <c r="E4726" s="24"/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4"/>
      <c r="AP4726" s="24"/>
      <c r="AQ4726" s="24"/>
      <c r="AR4726" s="21"/>
    </row>
    <row r="4727" spans="1:44">
      <c r="A4727" s="24"/>
      <c r="B4727" s="33"/>
      <c r="C4727" s="34"/>
      <c r="D4727" s="24"/>
      <c r="E4727" s="24"/>
      <c r="F4727" s="24"/>
      <c r="G4727" s="24"/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  <c r="AN4727" s="24"/>
      <c r="AO4727" s="24"/>
      <c r="AP4727" s="24"/>
      <c r="AQ4727" s="24"/>
      <c r="AR4727" s="21"/>
    </row>
    <row r="4728" spans="1:44">
      <c r="A4728" s="24"/>
      <c r="B4728" s="33"/>
      <c r="C4728" s="34"/>
      <c r="D4728" s="24"/>
      <c r="E4728" s="24"/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1"/>
    </row>
    <row r="4729" spans="1:44">
      <c r="A4729" s="24"/>
      <c r="B4729" s="33"/>
      <c r="C4729" s="34"/>
      <c r="D4729" s="24"/>
      <c r="E4729" s="24"/>
      <c r="F4729" s="24"/>
      <c r="G4729" s="24"/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  <c r="AN4729" s="24"/>
      <c r="AO4729" s="24"/>
      <c r="AP4729" s="24"/>
      <c r="AQ4729" s="24"/>
      <c r="AR4729" s="21"/>
    </row>
    <row r="4730" spans="1:44">
      <c r="A4730" s="24"/>
      <c r="B4730" s="33"/>
      <c r="C4730" s="34"/>
      <c r="D4730" s="24"/>
      <c r="E4730" s="24"/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  <c r="AQ4730" s="24"/>
      <c r="AR4730" s="21"/>
    </row>
    <row r="4731" spans="1:44">
      <c r="A4731" s="24"/>
      <c r="B4731" s="33"/>
      <c r="C4731" s="34"/>
      <c r="D4731" s="24"/>
      <c r="E4731" s="24"/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  <c r="AN4731" s="24"/>
      <c r="AO4731" s="24"/>
      <c r="AP4731" s="24"/>
      <c r="AQ4731" s="24"/>
      <c r="AR4731" s="21"/>
    </row>
    <row r="4732" spans="1:44">
      <c r="A4732" s="24"/>
      <c r="B4732" s="33"/>
      <c r="C4732" s="34"/>
      <c r="D4732" s="24"/>
      <c r="E4732" s="24"/>
      <c r="F4732" s="24"/>
      <c r="G4732" s="24"/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  <c r="AQ4732" s="24"/>
      <c r="AR4732" s="21"/>
    </row>
    <row r="4733" spans="1:44">
      <c r="A4733" s="24"/>
      <c r="B4733" s="33"/>
      <c r="C4733" s="34"/>
      <c r="D4733" s="24"/>
      <c r="E4733" s="24"/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  <c r="AR4733" s="21"/>
    </row>
    <row r="4734" spans="1:44">
      <c r="A4734" s="24"/>
      <c r="B4734" s="33"/>
      <c r="C4734" s="34"/>
      <c r="D4734" s="24"/>
      <c r="E4734" s="24"/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  <c r="AQ4734" s="24"/>
      <c r="AR4734" s="21"/>
    </row>
    <row r="4735" spans="1:44">
      <c r="A4735" s="24"/>
      <c r="B4735" s="33"/>
      <c r="C4735" s="34"/>
      <c r="D4735" s="24"/>
      <c r="E4735" s="24"/>
      <c r="F4735" s="24"/>
      <c r="G4735" s="24"/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  <c r="AN4735" s="24"/>
      <c r="AO4735" s="24"/>
      <c r="AP4735" s="24"/>
      <c r="AQ4735" s="24"/>
      <c r="AR4735" s="21"/>
    </row>
    <row r="4736" spans="1:44">
      <c r="A4736" s="24"/>
      <c r="B4736" s="33"/>
      <c r="C4736" s="34"/>
      <c r="D4736" s="24"/>
      <c r="E4736" s="24"/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1"/>
    </row>
    <row r="4737" spans="1:44">
      <c r="A4737" s="24"/>
      <c r="B4737" s="33"/>
      <c r="C4737" s="34"/>
      <c r="D4737" s="24"/>
      <c r="E4737" s="24"/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1"/>
    </row>
    <row r="4738" spans="1:44">
      <c r="A4738" s="24"/>
      <c r="B4738" s="33"/>
      <c r="C4738" s="34"/>
      <c r="D4738" s="24"/>
      <c r="E4738" s="24"/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1"/>
    </row>
    <row r="4739" spans="1:44">
      <c r="A4739" s="24"/>
      <c r="B4739" s="33"/>
      <c r="C4739" s="34"/>
      <c r="D4739" s="24"/>
      <c r="E4739" s="24"/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  <c r="AR4739" s="21"/>
    </row>
    <row r="4740" spans="1:44">
      <c r="A4740" s="24"/>
      <c r="B4740" s="33"/>
      <c r="C4740" s="34"/>
      <c r="D4740" s="24"/>
      <c r="E4740" s="24"/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4"/>
      <c r="AO4740" s="24"/>
      <c r="AP4740" s="24"/>
      <c r="AQ4740" s="24"/>
      <c r="AR4740" s="21"/>
    </row>
    <row r="4741" spans="1:44">
      <c r="A4741" s="24"/>
      <c r="B4741" s="33"/>
      <c r="C4741" s="34"/>
      <c r="D4741" s="24"/>
      <c r="E4741" s="24"/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  <c r="AQ4741" s="24"/>
      <c r="AR4741" s="21"/>
    </row>
    <row r="4742" spans="1:44">
      <c r="A4742" s="24"/>
      <c r="B4742" s="33"/>
      <c r="C4742" s="34"/>
      <c r="D4742" s="24"/>
      <c r="E4742" s="24"/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1"/>
    </row>
    <row r="4743" spans="1:44">
      <c r="A4743" s="24"/>
      <c r="B4743" s="33"/>
      <c r="C4743" s="34"/>
      <c r="D4743" s="24"/>
      <c r="E4743" s="24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1"/>
    </row>
    <row r="4744" spans="1:44">
      <c r="A4744" s="24"/>
      <c r="B4744" s="33"/>
      <c r="C4744" s="34"/>
      <c r="D4744" s="24"/>
      <c r="E4744" s="24"/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  <c r="AQ4744" s="24"/>
      <c r="AR4744" s="21"/>
    </row>
    <row r="4745" spans="1:44">
      <c r="A4745" s="24"/>
      <c r="B4745" s="33"/>
      <c r="C4745" s="34"/>
      <c r="D4745" s="24"/>
      <c r="E4745" s="24"/>
      <c r="F4745" s="24"/>
      <c r="G4745" s="24"/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  <c r="AN4745" s="24"/>
      <c r="AO4745" s="24"/>
      <c r="AP4745" s="24"/>
      <c r="AQ4745" s="24"/>
      <c r="AR4745" s="21"/>
    </row>
    <row r="4746" spans="1:44">
      <c r="A4746" s="24"/>
      <c r="B4746" s="33"/>
      <c r="C4746" s="34"/>
      <c r="D4746" s="24"/>
      <c r="E4746" s="24"/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  <c r="AQ4746" s="24"/>
      <c r="AR4746" s="21"/>
    </row>
    <row r="4747" spans="1:44">
      <c r="A4747" s="24"/>
      <c r="B4747" s="33"/>
      <c r="C4747" s="34"/>
      <c r="D4747" s="24"/>
      <c r="E4747" s="24"/>
      <c r="F4747" s="24"/>
      <c r="G4747" s="24"/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  <c r="AN4747" s="24"/>
      <c r="AO4747" s="24"/>
      <c r="AP4747" s="24"/>
      <c r="AQ4747" s="24"/>
      <c r="AR4747" s="21"/>
    </row>
    <row r="4748" spans="1:44">
      <c r="A4748" s="24"/>
      <c r="B4748" s="33"/>
      <c r="C4748" s="34"/>
      <c r="D4748" s="24"/>
      <c r="E4748" s="24"/>
      <c r="F4748" s="24"/>
      <c r="G4748" s="24"/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  <c r="AN4748" s="24"/>
      <c r="AO4748" s="24"/>
      <c r="AP4748" s="24"/>
      <c r="AQ4748" s="24"/>
      <c r="AR4748" s="21"/>
    </row>
    <row r="4749" spans="1:44">
      <c r="A4749" s="24"/>
      <c r="B4749" s="33"/>
      <c r="C4749" s="34"/>
      <c r="D4749" s="24"/>
      <c r="E4749" s="24"/>
      <c r="F4749" s="24"/>
      <c r="G4749" s="24"/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  <c r="AN4749" s="24"/>
      <c r="AO4749" s="24"/>
      <c r="AP4749" s="24"/>
      <c r="AQ4749" s="24"/>
      <c r="AR4749" s="21"/>
    </row>
    <row r="4750" spans="1:44">
      <c r="A4750" s="24"/>
      <c r="B4750" s="33"/>
      <c r="C4750" s="34"/>
      <c r="D4750" s="24"/>
      <c r="E4750" s="24"/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  <c r="AQ4750" s="24"/>
      <c r="AR4750" s="21"/>
    </row>
    <row r="4751" spans="1:44">
      <c r="A4751" s="24"/>
      <c r="B4751" s="33"/>
      <c r="C4751" s="34"/>
      <c r="D4751" s="24"/>
      <c r="E4751" s="24"/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  <c r="AN4751" s="24"/>
      <c r="AO4751" s="24"/>
      <c r="AP4751" s="24"/>
      <c r="AQ4751" s="24"/>
      <c r="AR4751" s="21"/>
    </row>
    <row r="4752" spans="1:44">
      <c r="A4752" s="24"/>
      <c r="B4752" s="33"/>
      <c r="C4752" s="34"/>
      <c r="D4752" s="24"/>
      <c r="E4752" s="24"/>
      <c r="F4752" s="24"/>
      <c r="G4752" s="24"/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4"/>
      <c r="AQ4752" s="24"/>
      <c r="AR4752" s="21"/>
    </row>
    <row r="4753" spans="1:44">
      <c r="A4753" s="24"/>
      <c r="B4753" s="33"/>
      <c r="C4753" s="34"/>
      <c r="D4753" s="24"/>
      <c r="E4753" s="24"/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4"/>
      <c r="AP4753" s="24"/>
      <c r="AQ4753" s="24"/>
      <c r="AR4753" s="21"/>
    </row>
    <row r="4754" spans="1:44">
      <c r="A4754" s="24"/>
      <c r="B4754" s="33"/>
      <c r="C4754" s="34"/>
      <c r="D4754" s="24"/>
      <c r="E4754" s="24"/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1"/>
    </row>
    <row r="4755" spans="1:44">
      <c r="A4755" s="24"/>
      <c r="B4755" s="33"/>
      <c r="C4755" s="34"/>
      <c r="D4755" s="24"/>
      <c r="E4755" s="24"/>
      <c r="F4755" s="24"/>
      <c r="G4755" s="24"/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  <c r="AQ4755" s="24"/>
      <c r="AR4755" s="21"/>
    </row>
    <row r="4756" spans="1:44">
      <c r="A4756" s="24"/>
      <c r="B4756" s="33"/>
      <c r="C4756" s="34"/>
      <c r="D4756" s="24"/>
      <c r="E4756" s="24"/>
      <c r="F4756" s="24"/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  <c r="AR4756" s="21"/>
    </row>
    <row r="4757" spans="1:44">
      <c r="A4757" s="24"/>
      <c r="B4757" s="33"/>
      <c r="C4757" s="34"/>
      <c r="D4757" s="24"/>
      <c r="E4757" s="24"/>
      <c r="F4757" s="24"/>
      <c r="G4757" s="24"/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  <c r="AN4757" s="24"/>
      <c r="AO4757" s="24"/>
      <c r="AP4757" s="24"/>
      <c r="AQ4757" s="24"/>
      <c r="AR4757" s="21"/>
    </row>
    <row r="4758" spans="1:44">
      <c r="A4758" s="24"/>
      <c r="B4758" s="33"/>
      <c r="C4758" s="34"/>
      <c r="D4758" s="24"/>
      <c r="E4758" s="24"/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  <c r="AR4758" s="21"/>
    </row>
    <row r="4759" spans="1:44">
      <c r="A4759" s="24"/>
      <c r="B4759" s="33"/>
      <c r="C4759" s="34"/>
      <c r="D4759" s="24"/>
      <c r="E4759" s="24"/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1"/>
    </row>
    <row r="4760" spans="1:44">
      <c r="A4760" s="24"/>
      <c r="B4760" s="33"/>
      <c r="C4760" s="34"/>
      <c r="D4760" s="24"/>
      <c r="E4760" s="24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1"/>
    </row>
    <row r="4761" spans="1:44">
      <c r="A4761" s="24"/>
      <c r="B4761" s="33"/>
      <c r="C4761" s="34"/>
      <c r="D4761" s="24"/>
      <c r="E4761" s="24"/>
      <c r="F4761" s="24"/>
      <c r="G4761" s="24"/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/>
      <c r="AQ4761" s="24"/>
      <c r="AR4761" s="21"/>
    </row>
    <row r="4762" spans="1:44">
      <c r="A4762" s="24"/>
      <c r="B4762" s="33"/>
      <c r="C4762" s="34"/>
      <c r="D4762" s="24"/>
      <c r="E4762" s="24"/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1"/>
    </row>
    <row r="4763" spans="1:44">
      <c r="A4763" s="24"/>
      <c r="B4763" s="33"/>
      <c r="C4763" s="34"/>
      <c r="D4763" s="24"/>
      <c r="E4763" s="24"/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  <c r="AR4763" s="21"/>
    </row>
    <row r="4764" spans="1:44">
      <c r="A4764" s="24"/>
      <c r="B4764" s="33"/>
      <c r="C4764" s="34"/>
      <c r="D4764" s="24"/>
      <c r="E4764" s="24"/>
      <c r="F4764" s="24"/>
      <c r="G4764" s="24"/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  <c r="AQ4764" s="24"/>
      <c r="AR4764" s="21"/>
    </row>
    <row r="4765" spans="1:44">
      <c r="A4765" s="24"/>
      <c r="B4765" s="33"/>
      <c r="C4765" s="34"/>
      <c r="D4765" s="24"/>
      <c r="E4765" s="24"/>
      <c r="F4765" s="24"/>
      <c r="G4765" s="24"/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  <c r="AN4765" s="24"/>
      <c r="AO4765" s="24"/>
      <c r="AP4765" s="24"/>
      <c r="AQ4765" s="24"/>
      <c r="AR4765" s="21"/>
    </row>
    <row r="4766" spans="1:44">
      <c r="A4766" s="24"/>
      <c r="B4766" s="33"/>
      <c r="C4766" s="34"/>
      <c r="D4766" s="24"/>
      <c r="E4766" s="24"/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1"/>
    </row>
    <row r="4767" spans="1:44">
      <c r="A4767" s="24"/>
      <c r="B4767" s="33"/>
      <c r="C4767" s="34"/>
      <c r="D4767" s="24"/>
      <c r="E4767" s="24"/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  <c r="AN4767" s="24"/>
      <c r="AO4767" s="24"/>
      <c r="AP4767" s="24"/>
      <c r="AQ4767" s="24"/>
      <c r="AR4767" s="21"/>
    </row>
    <row r="4768" spans="1:44">
      <c r="A4768" s="24"/>
      <c r="B4768" s="33"/>
      <c r="C4768" s="34"/>
      <c r="D4768" s="24"/>
      <c r="E4768" s="24"/>
      <c r="F4768" s="24"/>
      <c r="G4768" s="24"/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1"/>
    </row>
    <row r="4769" spans="1:44">
      <c r="A4769" s="24"/>
      <c r="B4769" s="33"/>
      <c r="C4769" s="34"/>
      <c r="D4769" s="24"/>
      <c r="E4769" s="24"/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  <c r="AQ4769" s="24"/>
      <c r="AR4769" s="21"/>
    </row>
    <row r="4770" spans="1:44">
      <c r="A4770" s="24"/>
      <c r="B4770" s="33"/>
      <c r="C4770" s="34"/>
      <c r="D4770" s="24"/>
      <c r="E4770" s="24"/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1"/>
    </row>
    <row r="4771" spans="1:44">
      <c r="A4771" s="24"/>
      <c r="B4771" s="33"/>
      <c r="C4771" s="34"/>
      <c r="D4771" s="24"/>
      <c r="E4771" s="24"/>
      <c r="F4771" s="24"/>
      <c r="G4771" s="24"/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  <c r="AQ4771" s="24"/>
      <c r="AR4771" s="21"/>
    </row>
    <row r="4772" spans="1:44">
      <c r="A4772" s="24"/>
      <c r="B4772" s="33"/>
      <c r="C4772" s="34"/>
      <c r="D4772" s="24"/>
      <c r="E4772" s="24"/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  <c r="AR4772" s="21"/>
    </row>
    <row r="4773" spans="1:44">
      <c r="A4773" s="24"/>
      <c r="B4773" s="33"/>
      <c r="C4773" s="34"/>
      <c r="D4773" s="24"/>
      <c r="E4773" s="24"/>
      <c r="F4773" s="24"/>
      <c r="G4773" s="24"/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1"/>
    </row>
    <row r="4774" spans="1:44">
      <c r="A4774" s="24"/>
      <c r="B4774" s="33"/>
      <c r="C4774" s="34"/>
      <c r="D4774" s="24"/>
      <c r="E4774" s="24"/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1"/>
    </row>
    <row r="4775" spans="1:44">
      <c r="A4775" s="24"/>
      <c r="B4775" s="33"/>
      <c r="C4775" s="34"/>
      <c r="D4775" s="24"/>
      <c r="E4775" s="24"/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  <c r="AN4775" s="24"/>
      <c r="AO4775" s="24"/>
      <c r="AP4775" s="24"/>
      <c r="AQ4775" s="24"/>
      <c r="AR4775" s="21"/>
    </row>
    <row r="4776" spans="1:44">
      <c r="A4776" s="24"/>
      <c r="B4776" s="33"/>
      <c r="C4776" s="34"/>
      <c r="D4776" s="24"/>
      <c r="E4776" s="24"/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  <c r="AR4776" s="21"/>
    </row>
    <row r="4777" spans="1:44">
      <c r="A4777" s="24"/>
      <c r="B4777" s="33"/>
      <c r="C4777" s="34"/>
      <c r="D4777" s="24"/>
      <c r="E4777" s="24"/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  <c r="AR4777" s="21"/>
    </row>
    <row r="4778" spans="1:44">
      <c r="A4778" s="24"/>
      <c r="B4778" s="33"/>
      <c r="C4778" s="34"/>
      <c r="D4778" s="24"/>
      <c r="E4778" s="24"/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  <c r="AQ4778" s="24"/>
      <c r="AR4778" s="21"/>
    </row>
    <row r="4779" spans="1:44">
      <c r="A4779" s="24"/>
      <c r="B4779" s="33"/>
      <c r="C4779" s="34"/>
      <c r="D4779" s="24"/>
      <c r="E4779" s="24"/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  <c r="AQ4779" s="24"/>
      <c r="AR4779" s="21"/>
    </row>
    <row r="4780" spans="1:44">
      <c r="A4780" s="24"/>
      <c r="B4780" s="33"/>
      <c r="C4780" s="34"/>
      <c r="D4780" s="24"/>
      <c r="E4780" s="24"/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  <c r="AQ4780" s="24"/>
      <c r="AR4780" s="21"/>
    </row>
    <row r="4781" spans="1:44">
      <c r="A4781" s="24"/>
      <c r="B4781" s="33"/>
      <c r="C4781" s="34"/>
      <c r="D4781" s="24"/>
      <c r="E4781" s="24"/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  <c r="AN4781" s="24"/>
      <c r="AO4781" s="24"/>
      <c r="AP4781" s="24"/>
      <c r="AQ4781" s="24"/>
      <c r="AR4781" s="21"/>
    </row>
    <row r="4782" spans="1:44">
      <c r="A4782" s="24"/>
      <c r="B4782" s="33"/>
      <c r="C4782" s="34"/>
      <c r="D4782" s="24"/>
      <c r="E4782" s="24"/>
      <c r="F4782" s="24"/>
      <c r="G4782" s="24"/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  <c r="AQ4782" s="24"/>
      <c r="AR4782" s="21"/>
    </row>
    <row r="4783" spans="1:44">
      <c r="A4783" s="24"/>
      <c r="B4783" s="33"/>
      <c r="C4783" s="34"/>
      <c r="D4783" s="24"/>
      <c r="E4783" s="24"/>
      <c r="F4783" s="24"/>
      <c r="G4783" s="24"/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  <c r="AQ4783" s="24"/>
      <c r="AR4783" s="21"/>
    </row>
    <row r="4784" spans="1:44">
      <c r="A4784" s="24"/>
      <c r="B4784" s="33"/>
      <c r="C4784" s="34"/>
      <c r="D4784" s="24"/>
      <c r="E4784" s="24"/>
      <c r="F4784" s="24"/>
      <c r="G4784" s="24"/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  <c r="AQ4784" s="24"/>
      <c r="AR4784" s="21"/>
    </row>
    <row r="4785" spans="1:44">
      <c r="A4785" s="24"/>
      <c r="B4785" s="33"/>
      <c r="C4785" s="34"/>
      <c r="D4785" s="24"/>
      <c r="E4785" s="24"/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1"/>
    </row>
    <row r="4786" spans="1:44">
      <c r="A4786" s="24"/>
      <c r="B4786" s="33"/>
      <c r="C4786" s="34"/>
      <c r="D4786" s="24"/>
      <c r="E4786" s="24"/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1"/>
    </row>
    <row r="4787" spans="1:44">
      <c r="A4787" s="24"/>
      <c r="B4787" s="33"/>
      <c r="C4787" s="34"/>
      <c r="D4787" s="24"/>
      <c r="E4787" s="24"/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  <c r="AQ4787" s="24"/>
      <c r="AR4787" s="21"/>
    </row>
    <row r="4788" spans="1:44">
      <c r="A4788" s="24"/>
      <c r="B4788" s="33"/>
      <c r="C4788" s="34"/>
      <c r="D4788" s="24"/>
      <c r="E4788" s="24"/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1"/>
    </row>
    <row r="4789" spans="1:44">
      <c r="A4789" s="24"/>
      <c r="B4789" s="33"/>
      <c r="C4789" s="34"/>
      <c r="D4789" s="24"/>
      <c r="E4789" s="24"/>
      <c r="F4789" s="24"/>
      <c r="G4789" s="24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  <c r="AR4789" s="21"/>
    </row>
    <row r="4790" spans="1:44">
      <c r="A4790" s="24"/>
      <c r="B4790" s="33"/>
      <c r="C4790" s="34"/>
      <c r="D4790" s="24"/>
      <c r="E4790" s="24"/>
      <c r="F4790" s="24"/>
      <c r="G4790" s="24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  <c r="AQ4790" s="24"/>
      <c r="AR4790" s="21"/>
    </row>
    <row r="4791" spans="1:44">
      <c r="A4791" s="24"/>
      <c r="B4791" s="33"/>
      <c r="C4791" s="34"/>
      <c r="D4791" s="24"/>
      <c r="E4791" s="24"/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  <c r="AR4791" s="21"/>
    </row>
    <row r="4792" spans="1:44">
      <c r="A4792" s="24"/>
      <c r="B4792" s="33"/>
      <c r="C4792" s="34"/>
      <c r="D4792" s="24"/>
      <c r="E4792" s="24"/>
      <c r="F4792" s="24"/>
      <c r="G4792" s="24"/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  <c r="AR4792" s="21"/>
    </row>
    <row r="4793" spans="1:44">
      <c r="A4793" s="24"/>
      <c r="B4793" s="33"/>
      <c r="C4793" s="34"/>
      <c r="D4793" s="24"/>
      <c r="E4793" s="24"/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  <c r="AR4793" s="21"/>
    </row>
    <row r="4794" spans="1:44">
      <c r="A4794" s="24"/>
      <c r="B4794" s="33"/>
      <c r="C4794" s="34"/>
      <c r="D4794" s="24"/>
      <c r="E4794" s="24"/>
      <c r="F4794" s="24"/>
      <c r="G4794" s="24"/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  <c r="AQ4794" s="24"/>
      <c r="AR4794" s="21"/>
    </row>
    <row r="4795" spans="1:44">
      <c r="A4795" s="24"/>
      <c r="B4795" s="33"/>
      <c r="C4795" s="34"/>
      <c r="D4795" s="24"/>
      <c r="E4795" s="24"/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  <c r="AR4795" s="21"/>
    </row>
    <row r="4796" spans="1:44">
      <c r="A4796" s="24"/>
      <c r="B4796" s="33"/>
      <c r="C4796" s="34"/>
      <c r="D4796" s="24"/>
      <c r="E4796" s="24"/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  <c r="AR4796" s="21"/>
    </row>
    <row r="4797" spans="1:44">
      <c r="A4797" s="24"/>
      <c r="B4797" s="33"/>
      <c r="C4797" s="34"/>
      <c r="D4797" s="24"/>
      <c r="E4797" s="24"/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/>
      <c r="AP4797" s="24"/>
      <c r="AQ4797" s="24"/>
      <c r="AR4797" s="21"/>
    </row>
    <row r="4798" spans="1:44">
      <c r="A4798" s="24"/>
      <c r="B4798" s="33"/>
      <c r="C4798" s="34"/>
      <c r="D4798" s="24"/>
      <c r="E4798" s="24"/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  <c r="AQ4798" s="24"/>
      <c r="AR4798" s="21"/>
    </row>
    <row r="4799" spans="1:44">
      <c r="A4799" s="24"/>
      <c r="B4799" s="33"/>
      <c r="C4799" s="34"/>
      <c r="D4799" s="24"/>
      <c r="E4799" s="24"/>
      <c r="F4799" s="24"/>
      <c r="G4799" s="24"/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  <c r="AQ4799" s="24"/>
      <c r="AR4799" s="21"/>
    </row>
    <row r="4800" spans="1:44">
      <c r="A4800" s="24"/>
      <c r="B4800" s="33"/>
      <c r="C4800" s="34"/>
      <c r="D4800" s="24"/>
      <c r="E4800" s="24"/>
      <c r="F4800" s="24"/>
      <c r="G4800" s="24"/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  <c r="AQ4800" s="24"/>
      <c r="AR4800" s="21"/>
    </row>
    <row r="4801" spans="1:44">
      <c r="A4801" s="24"/>
      <c r="B4801" s="33"/>
      <c r="C4801" s="34"/>
      <c r="D4801" s="24"/>
      <c r="E4801" s="24"/>
      <c r="F4801" s="24"/>
      <c r="G4801" s="24"/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  <c r="AQ4801" s="24"/>
      <c r="AR4801" s="21"/>
    </row>
    <row r="4802" spans="1:44">
      <c r="A4802" s="24"/>
      <c r="B4802" s="33"/>
      <c r="C4802" s="34"/>
      <c r="D4802" s="24"/>
      <c r="E4802" s="24"/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1"/>
    </row>
    <row r="4803" spans="1:44">
      <c r="A4803" s="24"/>
      <c r="B4803" s="33"/>
      <c r="C4803" s="34"/>
      <c r="D4803" s="24"/>
      <c r="E4803" s="24"/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1"/>
    </row>
    <row r="4804" spans="1:44">
      <c r="A4804" s="24"/>
      <c r="B4804" s="33"/>
      <c r="C4804" s="34"/>
      <c r="D4804" s="24"/>
      <c r="E4804" s="24"/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1"/>
    </row>
    <row r="4805" spans="1:44">
      <c r="A4805" s="24"/>
      <c r="B4805" s="33"/>
      <c r="C4805" s="34"/>
      <c r="D4805" s="24"/>
      <c r="E4805" s="24"/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  <c r="AR4805" s="21"/>
    </row>
    <row r="4806" spans="1:44">
      <c r="A4806" s="24"/>
      <c r="B4806" s="33"/>
      <c r="C4806" s="34"/>
      <c r="D4806" s="24"/>
      <c r="E4806" s="24"/>
      <c r="F4806" s="24"/>
      <c r="G4806" s="24"/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  <c r="AR4806" s="21"/>
    </row>
    <row r="4807" spans="1:44">
      <c r="A4807" s="24"/>
      <c r="B4807" s="33"/>
      <c r="C4807" s="34"/>
      <c r="D4807" s="24"/>
      <c r="E4807" s="24"/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  <c r="AR4807" s="21"/>
    </row>
    <row r="4808" spans="1:44">
      <c r="A4808" s="24"/>
      <c r="B4808" s="33"/>
      <c r="C4808" s="34"/>
      <c r="D4808" s="24"/>
      <c r="E4808" s="24"/>
      <c r="F4808" s="24"/>
      <c r="G4808" s="24"/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  <c r="AR4808" s="21"/>
    </row>
    <row r="4809" spans="1:44">
      <c r="A4809" s="24"/>
      <c r="B4809" s="33"/>
      <c r="C4809" s="34"/>
      <c r="D4809" s="24"/>
      <c r="E4809" s="24"/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1"/>
    </row>
    <row r="4810" spans="1:44">
      <c r="A4810" s="24"/>
      <c r="B4810" s="33"/>
      <c r="C4810" s="34"/>
      <c r="D4810" s="24"/>
      <c r="E4810" s="24"/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  <c r="AQ4810" s="24"/>
      <c r="AR4810" s="21"/>
    </row>
    <row r="4811" spans="1:44">
      <c r="A4811" s="24"/>
      <c r="B4811" s="33"/>
      <c r="C4811" s="34"/>
      <c r="D4811" s="24"/>
      <c r="E4811" s="24"/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  <c r="AR4811" s="21"/>
    </row>
    <row r="4812" spans="1:44">
      <c r="A4812" s="24"/>
      <c r="B4812" s="33"/>
      <c r="C4812" s="34"/>
      <c r="D4812" s="24"/>
      <c r="E4812" s="24"/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  <c r="AQ4812" s="24"/>
      <c r="AR4812" s="21"/>
    </row>
    <row r="4813" spans="1:44">
      <c r="A4813" s="24"/>
      <c r="B4813" s="33"/>
      <c r="C4813" s="34"/>
      <c r="D4813" s="24"/>
      <c r="E4813" s="24"/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1"/>
    </row>
    <row r="4814" spans="1:44">
      <c r="A4814" s="24"/>
      <c r="B4814" s="33"/>
      <c r="C4814" s="34"/>
      <c r="D4814" s="24"/>
      <c r="E4814" s="24"/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  <c r="AR4814" s="21"/>
    </row>
    <row r="4815" spans="1:44">
      <c r="A4815" s="24"/>
      <c r="B4815" s="33"/>
      <c r="C4815" s="34"/>
      <c r="D4815" s="24"/>
      <c r="E4815" s="24"/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  <c r="AR4815" s="21"/>
    </row>
    <row r="4816" spans="1:44">
      <c r="A4816" s="24"/>
      <c r="B4816" s="33"/>
      <c r="C4816" s="34"/>
      <c r="D4816" s="24"/>
      <c r="E4816" s="24"/>
      <c r="F4816" s="24"/>
      <c r="G4816" s="24"/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  <c r="AQ4816" s="24"/>
      <c r="AR4816" s="21"/>
    </row>
    <row r="4817" spans="1:44">
      <c r="A4817" s="24"/>
      <c r="B4817" s="33"/>
      <c r="C4817" s="34"/>
      <c r="D4817" s="24"/>
      <c r="E4817" s="24"/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  <c r="AQ4817" s="24"/>
      <c r="AR4817" s="21"/>
    </row>
    <row r="4818" spans="1:44">
      <c r="A4818" s="24"/>
      <c r="B4818" s="33"/>
      <c r="C4818" s="34"/>
      <c r="D4818" s="24"/>
      <c r="E4818" s="24"/>
      <c r="F4818" s="24"/>
      <c r="G4818" s="24"/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  <c r="AQ4818" s="24"/>
      <c r="AR4818" s="21"/>
    </row>
    <row r="4819" spans="1:44">
      <c r="A4819" s="24"/>
      <c r="B4819" s="33"/>
      <c r="C4819" s="34"/>
      <c r="D4819" s="24"/>
      <c r="E4819" s="24"/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  <c r="AQ4819" s="24"/>
      <c r="AR4819" s="21"/>
    </row>
    <row r="4820" spans="1:44">
      <c r="A4820" s="24"/>
      <c r="B4820" s="33"/>
      <c r="C4820" s="34"/>
      <c r="D4820" s="24"/>
      <c r="E4820" s="24"/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  <c r="AR4820" s="21"/>
    </row>
    <row r="4821" spans="1:44">
      <c r="A4821" s="24"/>
      <c r="B4821" s="33"/>
      <c r="C4821" s="34"/>
      <c r="D4821" s="24"/>
      <c r="E4821" s="24"/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  <c r="AR4821" s="21"/>
    </row>
    <row r="4822" spans="1:44">
      <c r="A4822" s="24"/>
      <c r="B4822" s="33"/>
      <c r="C4822" s="34"/>
      <c r="D4822" s="24"/>
      <c r="E4822" s="24"/>
      <c r="F4822" s="24"/>
      <c r="G4822" s="24"/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  <c r="AR4822" s="21"/>
    </row>
    <row r="4823" spans="1:44">
      <c r="A4823" s="24"/>
      <c r="B4823" s="33"/>
      <c r="C4823" s="34"/>
      <c r="D4823" s="24"/>
      <c r="E4823" s="24"/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  <c r="AQ4823" s="24"/>
      <c r="AR4823" s="21"/>
    </row>
    <row r="4824" spans="1:44">
      <c r="A4824" s="24"/>
      <c r="B4824" s="33"/>
      <c r="C4824" s="34"/>
      <c r="D4824" s="24"/>
      <c r="E4824" s="24"/>
      <c r="F4824" s="24"/>
      <c r="G4824" s="24"/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  <c r="AQ4824" s="24"/>
      <c r="AR4824" s="21"/>
    </row>
    <row r="4825" spans="1:44">
      <c r="A4825" s="24"/>
      <c r="B4825" s="33"/>
      <c r="C4825" s="34"/>
      <c r="D4825" s="24"/>
      <c r="E4825" s="24"/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  <c r="AR4825" s="21"/>
    </row>
    <row r="4826" spans="1:44">
      <c r="A4826" s="24"/>
      <c r="B4826" s="33"/>
      <c r="C4826" s="34"/>
      <c r="D4826" s="24"/>
      <c r="E4826" s="24"/>
      <c r="F4826" s="24"/>
      <c r="G4826" s="24"/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  <c r="AR4826" s="21"/>
    </row>
    <row r="4827" spans="1:44">
      <c r="A4827" s="24"/>
      <c r="B4827" s="33"/>
      <c r="C4827" s="34"/>
      <c r="D4827" s="24"/>
      <c r="E4827" s="24"/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  <c r="AQ4827" s="24"/>
      <c r="AR4827" s="21"/>
    </row>
    <row r="4828" spans="1:44">
      <c r="A4828" s="24"/>
      <c r="B4828" s="33"/>
      <c r="C4828" s="34"/>
      <c r="D4828" s="24"/>
      <c r="E4828" s="24"/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1"/>
    </row>
    <row r="4829" spans="1:44">
      <c r="A4829" s="24"/>
      <c r="B4829" s="33"/>
      <c r="C4829" s="34"/>
      <c r="D4829" s="24"/>
      <c r="E4829" s="24"/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  <c r="AQ4829" s="24"/>
      <c r="AR4829" s="21"/>
    </row>
    <row r="4830" spans="1:44">
      <c r="A4830" s="24"/>
      <c r="B4830" s="33"/>
      <c r="C4830" s="34"/>
      <c r="D4830" s="24"/>
      <c r="E4830" s="24"/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4"/>
      <c r="AP4830" s="24"/>
      <c r="AQ4830" s="24"/>
      <c r="AR4830" s="21"/>
    </row>
    <row r="4831" spans="1:44">
      <c r="A4831" s="24"/>
      <c r="B4831" s="33"/>
      <c r="C4831" s="34"/>
      <c r="D4831" s="24"/>
      <c r="E4831" s="24"/>
      <c r="F4831" s="24"/>
      <c r="G4831" s="24"/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  <c r="AQ4831" s="24"/>
      <c r="AR4831" s="21"/>
    </row>
    <row r="4832" spans="1:44">
      <c r="A4832" s="24"/>
      <c r="B4832" s="33"/>
      <c r="C4832" s="34"/>
      <c r="D4832" s="24"/>
      <c r="E4832" s="24"/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  <c r="AR4832" s="21"/>
    </row>
    <row r="4833" spans="1:44">
      <c r="A4833" s="24"/>
      <c r="B4833" s="33"/>
      <c r="C4833" s="34"/>
      <c r="D4833" s="24"/>
      <c r="E4833" s="24"/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  <c r="AQ4833" s="24"/>
      <c r="AR4833" s="21"/>
    </row>
    <row r="4834" spans="1:44">
      <c r="A4834" s="24"/>
      <c r="B4834" s="33"/>
      <c r="C4834" s="34"/>
      <c r="D4834" s="24"/>
      <c r="E4834" s="24"/>
      <c r="F4834" s="24"/>
      <c r="G4834" s="24"/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  <c r="AQ4834" s="24"/>
      <c r="AR4834" s="21"/>
    </row>
    <row r="4835" spans="1:44">
      <c r="A4835" s="24"/>
      <c r="B4835" s="33"/>
      <c r="C4835" s="34"/>
      <c r="D4835" s="24"/>
      <c r="E4835" s="24"/>
      <c r="F4835" s="24"/>
      <c r="G4835" s="24"/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  <c r="AQ4835" s="24"/>
      <c r="AR4835" s="21"/>
    </row>
    <row r="4836" spans="1:44">
      <c r="A4836" s="24"/>
      <c r="B4836" s="33"/>
      <c r="C4836" s="34"/>
      <c r="D4836" s="24"/>
      <c r="E4836" s="24"/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  <c r="AQ4836" s="24"/>
      <c r="AR4836" s="21"/>
    </row>
    <row r="4837" spans="1:44">
      <c r="A4837" s="24"/>
      <c r="B4837" s="33"/>
      <c r="C4837" s="34"/>
      <c r="D4837" s="24"/>
      <c r="E4837" s="24"/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4"/>
      <c r="AQ4837" s="24"/>
      <c r="AR4837" s="21"/>
    </row>
    <row r="4838" spans="1:44">
      <c r="A4838" s="24"/>
      <c r="B4838" s="33"/>
      <c r="C4838" s="34"/>
      <c r="D4838" s="24"/>
      <c r="E4838" s="24"/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/>
      <c r="AQ4838" s="24"/>
      <c r="AR4838" s="21"/>
    </row>
    <row r="4839" spans="1:44">
      <c r="A4839" s="24"/>
      <c r="B4839" s="33"/>
      <c r="C4839" s="34"/>
      <c r="D4839" s="24"/>
      <c r="E4839" s="24"/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  <c r="AR4839" s="21"/>
    </row>
    <row r="4840" spans="1:44">
      <c r="A4840" s="24"/>
      <c r="B4840" s="33"/>
      <c r="C4840" s="34"/>
      <c r="D4840" s="24"/>
      <c r="E4840" s="24"/>
      <c r="F4840" s="24"/>
      <c r="G4840" s="24"/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  <c r="AR4840" s="21"/>
    </row>
    <row r="4841" spans="1:44">
      <c r="A4841" s="24"/>
      <c r="B4841" s="33"/>
      <c r="C4841" s="34"/>
      <c r="D4841" s="24"/>
      <c r="E4841" s="24"/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4"/>
      <c r="AQ4841" s="24"/>
      <c r="AR4841" s="21"/>
    </row>
    <row r="4842" spans="1:44">
      <c r="A4842" s="24"/>
      <c r="B4842" s="33"/>
      <c r="C4842" s="34"/>
      <c r="D4842" s="24"/>
      <c r="E4842" s="24"/>
      <c r="F4842" s="24"/>
      <c r="G4842" s="24"/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  <c r="AQ4842" s="24"/>
      <c r="AR4842" s="21"/>
    </row>
    <row r="4843" spans="1:44">
      <c r="A4843" s="24"/>
      <c r="B4843" s="33"/>
      <c r="C4843" s="34"/>
      <c r="D4843" s="24"/>
      <c r="E4843" s="24"/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/>
      <c r="AP4843" s="24"/>
      <c r="AQ4843" s="24"/>
      <c r="AR4843" s="21"/>
    </row>
    <row r="4844" spans="1:44">
      <c r="A4844" s="24"/>
      <c r="B4844" s="33"/>
      <c r="C4844" s="34"/>
      <c r="D4844" s="24"/>
      <c r="E4844" s="24"/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1"/>
    </row>
    <row r="4845" spans="1:44">
      <c r="A4845" s="24"/>
      <c r="B4845" s="33"/>
      <c r="C4845" s="34"/>
      <c r="D4845" s="24"/>
      <c r="E4845" s="24"/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1"/>
    </row>
    <row r="4846" spans="1:44">
      <c r="A4846" s="24"/>
      <c r="B4846" s="33"/>
      <c r="C4846" s="34"/>
      <c r="D4846" s="24"/>
      <c r="E4846" s="24"/>
      <c r="F4846" s="24"/>
      <c r="G4846" s="24"/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  <c r="AR4846" s="21"/>
    </row>
    <row r="4847" spans="1:44">
      <c r="A4847" s="24"/>
      <c r="B4847" s="33"/>
      <c r="C4847" s="34"/>
      <c r="D4847" s="24"/>
      <c r="E4847" s="24"/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1"/>
    </row>
    <row r="4848" spans="1:44">
      <c r="A4848" s="24"/>
      <c r="B4848" s="33"/>
      <c r="C4848" s="34"/>
      <c r="D4848" s="24"/>
      <c r="E4848" s="24"/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1"/>
    </row>
    <row r="4849" spans="1:44">
      <c r="A4849" s="24"/>
      <c r="B4849" s="33"/>
      <c r="C4849" s="34"/>
      <c r="D4849" s="24"/>
      <c r="E4849" s="24"/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1"/>
    </row>
    <row r="4850" spans="1:44">
      <c r="A4850" s="24"/>
      <c r="B4850" s="33"/>
      <c r="C4850" s="34"/>
      <c r="D4850" s="24"/>
      <c r="E4850" s="24"/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1"/>
    </row>
    <row r="4851" spans="1:44">
      <c r="A4851" s="24"/>
      <c r="B4851" s="33"/>
      <c r="C4851" s="34"/>
      <c r="D4851" s="24"/>
      <c r="E4851" s="24"/>
      <c r="F4851" s="24"/>
      <c r="G4851" s="24"/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  <c r="AQ4851" s="24"/>
      <c r="AR4851" s="21"/>
    </row>
    <row r="4852" spans="1:44">
      <c r="A4852" s="24"/>
      <c r="B4852" s="33"/>
      <c r="C4852" s="34"/>
      <c r="D4852" s="24"/>
      <c r="E4852" s="24"/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1"/>
    </row>
    <row r="4853" spans="1:44">
      <c r="A4853" s="24"/>
      <c r="B4853" s="33"/>
      <c r="C4853" s="34"/>
      <c r="D4853" s="24"/>
      <c r="E4853" s="24"/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1"/>
    </row>
    <row r="4854" spans="1:44">
      <c r="A4854" s="24"/>
      <c r="B4854" s="33"/>
      <c r="C4854" s="34"/>
      <c r="D4854" s="24"/>
      <c r="E4854" s="24"/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  <c r="AR4854" s="21"/>
    </row>
    <row r="4855" spans="1:44">
      <c r="A4855" s="24"/>
      <c r="B4855" s="33"/>
      <c r="C4855" s="34"/>
      <c r="D4855" s="24"/>
      <c r="E4855" s="24"/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1"/>
    </row>
    <row r="4856" spans="1:44">
      <c r="A4856" s="24"/>
      <c r="B4856" s="33"/>
      <c r="C4856" s="34"/>
      <c r="D4856" s="24"/>
      <c r="E4856" s="24"/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1"/>
    </row>
    <row r="4857" spans="1:44">
      <c r="A4857" s="24"/>
      <c r="B4857" s="33"/>
      <c r="C4857" s="34"/>
      <c r="D4857" s="24"/>
      <c r="E4857" s="24"/>
      <c r="F4857" s="24"/>
      <c r="G4857" s="24"/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1"/>
    </row>
    <row r="4858" spans="1:44">
      <c r="A4858" s="24"/>
      <c r="B4858" s="33"/>
      <c r="C4858" s="34"/>
      <c r="D4858" s="24"/>
      <c r="E4858" s="24"/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  <c r="AQ4858" s="24"/>
      <c r="AR4858" s="21"/>
    </row>
    <row r="4859" spans="1:44">
      <c r="A4859" s="24"/>
      <c r="B4859" s="33"/>
      <c r="C4859" s="34"/>
      <c r="D4859" s="24"/>
      <c r="E4859" s="24"/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1"/>
    </row>
    <row r="4860" spans="1:44">
      <c r="A4860" s="24"/>
      <c r="B4860" s="33"/>
      <c r="C4860" s="34"/>
      <c r="D4860" s="24"/>
      <c r="E4860" s="24"/>
      <c r="F4860" s="24"/>
      <c r="G4860" s="24"/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  <c r="AQ4860" s="24"/>
      <c r="AR4860" s="21"/>
    </row>
    <row r="4861" spans="1:44">
      <c r="A4861" s="24"/>
      <c r="B4861" s="33"/>
      <c r="C4861" s="34"/>
      <c r="D4861" s="24"/>
      <c r="E4861" s="24"/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  <c r="AQ4861" s="24"/>
      <c r="AR4861" s="21"/>
    </row>
    <row r="4862" spans="1:44">
      <c r="A4862" s="24"/>
      <c r="B4862" s="33"/>
      <c r="C4862" s="34"/>
      <c r="D4862" s="24"/>
      <c r="E4862" s="24"/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4"/>
      <c r="AQ4862" s="24"/>
      <c r="AR4862" s="21"/>
    </row>
    <row r="4863" spans="1:44">
      <c r="A4863" s="24"/>
      <c r="B4863" s="33"/>
      <c r="C4863" s="34"/>
      <c r="D4863" s="24"/>
      <c r="E4863" s="24"/>
      <c r="F4863" s="24"/>
      <c r="G4863" s="24"/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  <c r="AQ4863" s="24"/>
      <c r="AR4863" s="21"/>
    </row>
    <row r="4864" spans="1:44">
      <c r="A4864" s="24"/>
      <c r="B4864" s="33"/>
      <c r="C4864" s="34"/>
      <c r="D4864" s="24"/>
      <c r="E4864" s="24"/>
      <c r="F4864" s="24"/>
      <c r="G4864" s="24"/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  <c r="AQ4864" s="24"/>
      <c r="AR4864" s="21"/>
    </row>
    <row r="4865" spans="1:44">
      <c r="A4865" s="24"/>
      <c r="B4865" s="33"/>
      <c r="C4865" s="34"/>
      <c r="D4865" s="24"/>
      <c r="E4865" s="24"/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  <c r="AQ4865" s="24"/>
      <c r="AR4865" s="21"/>
    </row>
    <row r="4866" spans="1:44">
      <c r="A4866" s="24"/>
      <c r="B4866" s="33"/>
      <c r="C4866" s="34"/>
      <c r="D4866" s="24"/>
      <c r="E4866" s="24"/>
      <c r="F4866" s="24"/>
      <c r="G4866" s="24"/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  <c r="AQ4866" s="24"/>
      <c r="AR4866" s="21"/>
    </row>
    <row r="4867" spans="1:44">
      <c r="A4867" s="24"/>
      <c r="B4867" s="33"/>
      <c r="C4867" s="34"/>
      <c r="D4867" s="24"/>
      <c r="E4867" s="24"/>
      <c r="F4867" s="24"/>
      <c r="G4867" s="24"/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  <c r="AN4867" s="24"/>
      <c r="AO4867" s="24"/>
      <c r="AP4867" s="24"/>
      <c r="AQ4867" s="24"/>
      <c r="AR4867" s="21"/>
    </row>
    <row r="4868" spans="1:44">
      <c r="A4868" s="24"/>
      <c r="B4868" s="33"/>
      <c r="C4868" s="34"/>
      <c r="D4868" s="24"/>
      <c r="E4868" s="24"/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  <c r="AR4868" s="21"/>
    </row>
    <row r="4869" spans="1:44">
      <c r="A4869" s="24"/>
      <c r="B4869" s="33"/>
      <c r="C4869" s="34"/>
      <c r="D4869" s="24"/>
      <c r="E4869" s="24"/>
      <c r="F4869" s="24"/>
      <c r="G4869" s="24"/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  <c r="AQ4869" s="24"/>
      <c r="AR4869" s="21"/>
    </row>
    <row r="4870" spans="1:44">
      <c r="A4870" s="24"/>
      <c r="B4870" s="33"/>
      <c r="C4870" s="34"/>
      <c r="D4870" s="24"/>
      <c r="E4870" s="24"/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1"/>
    </row>
    <row r="4871" spans="1:44">
      <c r="A4871" s="24"/>
      <c r="B4871" s="33"/>
      <c r="C4871" s="34"/>
      <c r="D4871" s="24"/>
      <c r="E4871" s="24"/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  <c r="AR4871" s="21"/>
    </row>
    <row r="4872" spans="1:44">
      <c r="A4872" s="24"/>
      <c r="B4872" s="33"/>
      <c r="C4872" s="34"/>
      <c r="D4872" s="24"/>
      <c r="E4872" s="24"/>
      <c r="F4872" s="24"/>
      <c r="G4872" s="24"/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  <c r="AQ4872" s="24"/>
      <c r="AR4872" s="21"/>
    </row>
    <row r="4873" spans="1:44">
      <c r="A4873" s="24"/>
      <c r="B4873" s="33"/>
      <c r="C4873" s="34"/>
      <c r="D4873" s="24"/>
      <c r="E4873" s="24"/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  <c r="AR4873" s="21"/>
    </row>
    <row r="4874" spans="1:44">
      <c r="A4874" s="24"/>
      <c r="B4874" s="33"/>
      <c r="C4874" s="34"/>
      <c r="D4874" s="24"/>
      <c r="E4874" s="24"/>
      <c r="F4874" s="24"/>
      <c r="G4874" s="24"/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1"/>
    </row>
    <row r="4875" spans="1:44">
      <c r="A4875" s="24"/>
      <c r="B4875" s="33"/>
      <c r="C4875" s="34"/>
      <c r="D4875" s="24"/>
      <c r="E4875" s="24"/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  <c r="AR4875" s="21"/>
    </row>
    <row r="4876" spans="1:44">
      <c r="A4876" s="24"/>
      <c r="B4876" s="33"/>
      <c r="C4876" s="34"/>
      <c r="D4876" s="24"/>
      <c r="E4876" s="24"/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/>
      <c r="AP4876" s="24"/>
      <c r="AQ4876" s="24"/>
      <c r="AR4876" s="21"/>
    </row>
    <row r="4877" spans="1:44">
      <c r="A4877" s="24"/>
      <c r="B4877" s="33"/>
      <c r="C4877" s="34"/>
      <c r="D4877" s="24"/>
      <c r="E4877" s="24"/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  <c r="AR4877" s="21"/>
    </row>
    <row r="4878" spans="1:44">
      <c r="A4878" s="24"/>
      <c r="B4878" s="33"/>
      <c r="C4878" s="34"/>
      <c r="D4878" s="24"/>
      <c r="E4878" s="24"/>
      <c r="F4878" s="24"/>
      <c r="G4878" s="24"/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  <c r="AR4878" s="21"/>
    </row>
    <row r="4879" spans="1:44">
      <c r="A4879" s="24"/>
      <c r="B4879" s="33"/>
      <c r="C4879" s="34"/>
      <c r="D4879" s="24"/>
      <c r="E4879" s="24"/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1"/>
    </row>
    <row r="4880" spans="1:44">
      <c r="A4880" s="24"/>
      <c r="B4880" s="33"/>
      <c r="C4880" s="34"/>
      <c r="D4880" s="24"/>
      <c r="E4880" s="24"/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  <c r="AQ4880" s="24"/>
      <c r="AR4880" s="21"/>
    </row>
    <row r="4881" spans="1:44">
      <c r="A4881" s="24"/>
      <c r="B4881" s="33"/>
      <c r="C4881" s="34"/>
      <c r="D4881" s="24"/>
      <c r="E4881" s="24"/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  <c r="AQ4881" s="24"/>
      <c r="AR4881" s="21"/>
    </row>
    <row r="4882" spans="1:44">
      <c r="A4882" s="24"/>
      <c r="B4882" s="33"/>
      <c r="C4882" s="34"/>
      <c r="D4882" s="24"/>
      <c r="E4882" s="24"/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  <c r="AR4882" s="21"/>
    </row>
    <row r="4883" spans="1:44">
      <c r="A4883" s="24"/>
      <c r="B4883" s="33"/>
      <c r="C4883" s="34"/>
      <c r="D4883" s="24"/>
      <c r="E4883" s="24"/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  <c r="AQ4883" s="24"/>
      <c r="AR4883" s="21"/>
    </row>
    <row r="4884" spans="1:44">
      <c r="A4884" s="24"/>
      <c r="B4884" s="33"/>
      <c r="C4884" s="34"/>
      <c r="D4884" s="24"/>
      <c r="E4884" s="24"/>
      <c r="F4884" s="24"/>
      <c r="G4884" s="24"/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  <c r="AN4884" s="24"/>
      <c r="AO4884" s="24"/>
      <c r="AP4884" s="24"/>
      <c r="AQ4884" s="24"/>
      <c r="AR4884" s="21"/>
    </row>
    <row r="4885" spans="1:44">
      <c r="A4885" s="24"/>
      <c r="B4885" s="33"/>
      <c r="C4885" s="34"/>
      <c r="D4885" s="24"/>
      <c r="E4885" s="24"/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  <c r="AR4885" s="21"/>
    </row>
    <row r="4886" spans="1:44">
      <c r="A4886" s="24"/>
      <c r="B4886" s="33"/>
      <c r="C4886" s="34"/>
      <c r="D4886" s="24"/>
      <c r="E4886" s="24"/>
      <c r="F4886" s="24"/>
      <c r="G4886" s="24"/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  <c r="AQ4886" s="24"/>
      <c r="AR4886" s="21"/>
    </row>
    <row r="4887" spans="1:44">
      <c r="A4887" s="24"/>
      <c r="B4887" s="33"/>
      <c r="C4887" s="34"/>
      <c r="D4887" s="24"/>
      <c r="E4887" s="24"/>
      <c r="F4887" s="24"/>
      <c r="G4887" s="24"/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  <c r="AR4887" s="21"/>
    </row>
    <row r="4888" spans="1:44">
      <c r="A4888" s="24"/>
      <c r="B4888" s="33"/>
      <c r="C4888" s="34"/>
      <c r="D4888" s="24"/>
      <c r="E4888" s="24"/>
      <c r="F4888" s="24"/>
      <c r="G4888" s="24"/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  <c r="AQ4888" s="24"/>
      <c r="AR4888" s="21"/>
    </row>
    <row r="4889" spans="1:44">
      <c r="A4889" s="24"/>
      <c r="B4889" s="33"/>
      <c r="C4889" s="34"/>
      <c r="D4889" s="24"/>
      <c r="E4889" s="24"/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  <c r="AN4889" s="24"/>
      <c r="AO4889" s="24"/>
      <c r="AP4889" s="24"/>
      <c r="AQ4889" s="24"/>
      <c r="AR4889" s="21"/>
    </row>
    <row r="4890" spans="1:44">
      <c r="A4890" s="24"/>
      <c r="B4890" s="33"/>
      <c r="C4890" s="34"/>
      <c r="D4890" s="24"/>
      <c r="E4890" s="24"/>
      <c r="F4890" s="24"/>
      <c r="G4890" s="24"/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  <c r="AN4890" s="24"/>
      <c r="AO4890" s="24"/>
      <c r="AP4890" s="24"/>
      <c r="AQ4890" s="24"/>
      <c r="AR4890" s="21"/>
    </row>
    <row r="4891" spans="1:44">
      <c r="A4891" s="24"/>
      <c r="B4891" s="33"/>
      <c r="C4891" s="34"/>
      <c r="D4891" s="24"/>
      <c r="E4891" s="24"/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  <c r="AR4891" s="21"/>
    </row>
    <row r="4892" spans="1:44">
      <c r="A4892" s="24"/>
      <c r="B4892" s="33"/>
      <c r="C4892" s="34"/>
      <c r="D4892" s="24"/>
      <c r="E4892" s="24"/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  <c r="AQ4892" s="24"/>
      <c r="AR4892" s="21"/>
    </row>
    <row r="4893" spans="1:44">
      <c r="A4893" s="24"/>
      <c r="B4893" s="33"/>
      <c r="C4893" s="34"/>
      <c r="D4893" s="24"/>
      <c r="E4893" s="24"/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  <c r="AQ4893" s="24"/>
      <c r="AR4893" s="21"/>
    </row>
    <row r="4894" spans="1:44">
      <c r="A4894" s="24"/>
      <c r="B4894" s="33"/>
      <c r="C4894" s="34"/>
      <c r="D4894" s="24"/>
      <c r="E4894" s="24"/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1"/>
    </row>
    <row r="4895" spans="1:44">
      <c r="A4895" s="24"/>
      <c r="B4895" s="33"/>
      <c r="C4895" s="34"/>
      <c r="D4895" s="24"/>
      <c r="E4895" s="24"/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  <c r="AQ4895" s="24"/>
      <c r="AR4895" s="21"/>
    </row>
    <row r="4896" spans="1:44">
      <c r="A4896" s="24"/>
      <c r="B4896" s="33"/>
      <c r="C4896" s="34"/>
      <c r="D4896" s="24"/>
      <c r="E4896" s="24"/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1"/>
    </row>
    <row r="4897" spans="1:44">
      <c r="A4897" s="24"/>
      <c r="B4897" s="33"/>
      <c r="C4897" s="34"/>
      <c r="D4897" s="24"/>
      <c r="E4897" s="24"/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  <c r="AR4897" s="21"/>
    </row>
    <row r="4898" spans="1:44">
      <c r="A4898" s="24"/>
      <c r="B4898" s="33"/>
      <c r="C4898" s="34"/>
      <c r="D4898" s="24"/>
      <c r="E4898" s="24"/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  <c r="AQ4898" s="24"/>
      <c r="AR4898" s="21"/>
    </row>
    <row r="4899" spans="1:44">
      <c r="A4899" s="24"/>
      <c r="B4899" s="33"/>
      <c r="C4899" s="34"/>
      <c r="D4899" s="24"/>
      <c r="E4899" s="24"/>
      <c r="F4899" s="24"/>
      <c r="G4899" s="24"/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  <c r="AQ4899" s="24"/>
      <c r="AR4899" s="21"/>
    </row>
    <row r="4900" spans="1:44">
      <c r="A4900" s="24"/>
      <c r="B4900" s="33"/>
      <c r="C4900" s="34"/>
      <c r="D4900" s="24"/>
      <c r="E4900" s="24"/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1"/>
    </row>
    <row r="4901" spans="1:44">
      <c r="A4901" s="24"/>
      <c r="B4901" s="33"/>
      <c r="C4901" s="34"/>
      <c r="D4901" s="24"/>
      <c r="E4901" s="24"/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  <c r="AQ4901" s="24"/>
      <c r="AR4901" s="21"/>
    </row>
    <row r="4902" spans="1:44">
      <c r="A4902" s="24"/>
      <c r="B4902" s="33"/>
      <c r="C4902" s="34"/>
      <c r="D4902" s="24"/>
      <c r="E4902" s="24"/>
      <c r="F4902" s="24"/>
      <c r="G4902" s="24"/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  <c r="AQ4902" s="24"/>
      <c r="AR4902" s="21"/>
    </row>
    <row r="4903" spans="1:44">
      <c r="A4903" s="24"/>
      <c r="B4903" s="33"/>
      <c r="C4903" s="34"/>
      <c r="D4903" s="24"/>
      <c r="E4903" s="24"/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  <c r="AR4903" s="21"/>
    </row>
    <row r="4904" spans="1:44">
      <c r="A4904" s="24"/>
      <c r="B4904" s="33"/>
      <c r="C4904" s="34"/>
      <c r="D4904" s="24"/>
      <c r="E4904" s="24"/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  <c r="AQ4904" s="24"/>
      <c r="AR4904" s="21"/>
    </row>
    <row r="4905" spans="1:44">
      <c r="A4905" s="24"/>
      <c r="B4905" s="33"/>
      <c r="C4905" s="34"/>
      <c r="D4905" s="24"/>
      <c r="E4905" s="24"/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  <c r="AR4905" s="21"/>
    </row>
    <row r="4906" spans="1:44">
      <c r="A4906" s="24"/>
      <c r="B4906" s="33"/>
      <c r="C4906" s="34"/>
      <c r="D4906" s="24"/>
      <c r="E4906" s="24"/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  <c r="AQ4906" s="24"/>
      <c r="AR4906" s="21"/>
    </row>
    <row r="4907" spans="1:44">
      <c r="A4907" s="24"/>
      <c r="B4907" s="33"/>
      <c r="C4907" s="34"/>
      <c r="D4907" s="24"/>
      <c r="E4907" s="24"/>
      <c r="F4907" s="24"/>
      <c r="G4907" s="24"/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  <c r="AQ4907" s="24"/>
      <c r="AR4907" s="21"/>
    </row>
    <row r="4908" spans="1:44">
      <c r="A4908" s="24"/>
      <c r="B4908" s="33"/>
      <c r="C4908" s="34"/>
      <c r="D4908" s="24"/>
      <c r="E4908" s="24"/>
      <c r="F4908" s="24"/>
      <c r="G4908" s="24"/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1"/>
    </row>
    <row r="4909" spans="1:44">
      <c r="A4909" s="24"/>
      <c r="B4909" s="33"/>
      <c r="C4909" s="34"/>
      <c r="D4909" s="24"/>
      <c r="E4909" s="24"/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  <c r="AR4909" s="21"/>
    </row>
    <row r="4910" spans="1:44">
      <c r="A4910" s="24"/>
      <c r="B4910" s="33"/>
      <c r="C4910" s="34"/>
      <c r="D4910" s="24"/>
      <c r="E4910" s="24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  <c r="AN4910" s="24"/>
      <c r="AO4910" s="24"/>
      <c r="AP4910" s="24"/>
      <c r="AQ4910" s="24"/>
      <c r="AR4910" s="21"/>
    </row>
    <row r="4911" spans="1:44">
      <c r="A4911" s="24"/>
      <c r="B4911" s="33"/>
      <c r="C4911" s="34"/>
      <c r="D4911" s="24"/>
      <c r="E4911" s="24"/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  <c r="AQ4911" s="24"/>
      <c r="AR4911" s="21"/>
    </row>
    <row r="4912" spans="1:44">
      <c r="A4912" s="24"/>
      <c r="B4912" s="33"/>
      <c r="C4912" s="34"/>
      <c r="D4912" s="24"/>
      <c r="E4912" s="24"/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1"/>
    </row>
    <row r="4913" spans="1:44">
      <c r="A4913" s="24"/>
      <c r="B4913" s="33"/>
      <c r="C4913" s="34"/>
      <c r="D4913" s="24"/>
      <c r="E4913" s="24"/>
      <c r="F4913" s="24"/>
      <c r="G4913" s="24"/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  <c r="AR4913" s="21"/>
    </row>
    <row r="4914" spans="1:44">
      <c r="A4914" s="24"/>
      <c r="B4914" s="33"/>
      <c r="C4914" s="34"/>
      <c r="D4914" s="24"/>
      <c r="E4914" s="24"/>
      <c r="F4914" s="24"/>
      <c r="G4914" s="24"/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1"/>
    </row>
    <row r="4915" spans="1:44">
      <c r="A4915" s="24"/>
      <c r="B4915" s="33"/>
      <c r="C4915" s="34"/>
      <c r="D4915" s="24"/>
      <c r="E4915" s="24"/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  <c r="AQ4915" s="24"/>
      <c r="AR4915" s="21"/>
    </row>
    <row r="4916" spans="1:44">
      <c r="A4916" s="24"/>
      <c r="B4916" s="33"/>
      <c r="C4916" s="34"/>
      <c r="D4916" s="24"/>
      <c r="E4916" s="24"/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1"/>
    </row>
    <row r="4917" spans="1:44">
      <c r="A4917" s="24"/>
      <c r="B4917" s="33"/>
      <c r="C4917" s="34"/>
      <c r="D4917" s="24"/>
      <c r="E4917" s="24"/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  <c r="AR4917" s="21"/>
    </row>
    <row r="4918" spans="1:44">
      <c r="A4918" s="24"/>
      <c r="B4918" s="33"/>
      <c r="C4918" s="34"/>
      <c r="D4918" s="24"/>
      <c r="E4918" s="24"/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  <c r="AR4918" s="21"/>
    </row>
    <row r="4919" spans="1:44">
      <c r="A4919" s="24"/>
      <c r="B4919" s="33"/>
      <c r="C4919" s="34"/>
      <c r="D4919" s="24"/>
      <c r="E4919" s="24"/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  <c r="AR4919" s="21"/>
    </row>
    <row r="4920" spans="1:44">
      <c r="A4920" s="24"/>
      <c r="B4920" s="33"/>
      <c r="C4920" s="34"/>
      <c r="D4920" s="24"/>
      <c r="E4920" s="24"/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  <c r="AR4920" s="21"/>
    </row>
    <row r="4921" spans="1:44">
      <c r="A4921" s="24"/>
      <c r="B4921" s="33"/>
      <c r="C4921" s="34"/>
      <c r="D4921" s="24"/>
      <c r="E4921" s="24"/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1"/>
    </row>
    <row r="4922" spans="1:44">
      <c r="A4922" s="24"/>
      <c r="B4922" s="33"/>
      <c r="C4922" s="34"/>
      <c r="D4922" s="24"/>
      <c r="E4922" s="24"/>
      <c r="F4922" s="24"/>
      <c r="G4922" s="24"/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  <c r="AN4922" s="24"/>
      <c r="AO4922" s="24"/>
      <c r="AP4922" s="24"/>
      <c r="AQ4922" s="24"/>
      <c r="AR4922" s="21"/>
    </row>
    <row r="4923" spans="1:44">
      <c r="A4923" s="24"/>
      <c r="B4923" s="33"/>
      <c r="C4923" s="34"/>
      <c r="D4923" s="24"/>
      <c r="E4923" s="24"/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  <c r="AQ4923" s="24"/>
      <c r="AR4923" s="21"/>
    </row>
    <row r="4924" spans="1:44">
      <c r="A4924" s="24"/>
      <c r="B4924" s="33"/>
      <c r="C4924" s="34"/>
      <c r="D4924" s="24"/>
      <c r="E4924" s="24"/>
      <c r="F4924" s="24"/>
      <c r="G4924" s="24"/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  <c r="AQ4924" s="24"/>
      <c r="AR4924" s="21"/>
    </row>
    <row r="4925" spans="1:44">
      <c r="A4925" s="24"/>
      <c r="B4925" s="33"/>
      <c r="C4925" s="34"/>
      <c r="D4925" s="24"/>
      <c r="E4925" s="24"/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  <c r="AN4925" s="24"/>
      <c r="AO4925" s="24"/>
      <c r="AP4925" s="24"/>
      <c r="AQ4925" s="24"/>
      <c r="AR4925" s="21"/>
    </row>
    <row r="4926" spans="1:44">
      <c r="A4926" s="24"/>
      <c r="B4926" s="33"/>
      <c r="C4926" s="34"/>
      <c r="D4926" s="24"/>
      <c r="E4926" s="24"/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1"/>
    </row>
    <row r="4927" spans="1:44">
      <c r="A4927" s="24"/>
      <c r="B4927" s="33"/>
      <c r="C4927" s="34"/>
      <c r="D4927" s="24"/>
      <c r="E4927" s="24"/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  <c r="AQ4927" s="24"/>
      <c r="AR4927" s="21"/>
    </row>
    <row r="4928" spans="1:44">
      <c r="A4928" s="24"/>
      <c r="B4928" s="33"/>
      <c r="C4928" s="34"/>
      <c r="D4928" s="24"/>
      <c r="E4928" s="24"/>
      <c r="F4928" s="24"/>
      <c r="G4928" s="24"/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  <c r="AQ4928" s="24"/>
      <c r="AR4928" s="21"/>
    </row>
    <row r="4929" spans="1:44">
      <c r="A4929" s="24"/>
      <c r="B4929" s="33"/>
      <c r="C4929" s="34"/>
      <c r="D4929" s="24"/>
      <c r="E4929" s="24"/>
      <c r="F4929" s="24"/>
      <c r="G4929" s="24"/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  <c r="AN4929" s="24"/>
      <c r="AO4929" s="24"/>
      <c r="AP4929" s="24"/>
      <c r="AQ4929" s="24"/>
      <c r="AR4929" s="21"/>
    </row>
    <row r="4930" spans="1:44">
      <c r="A4930" s="24"/>
      <c r="B4930" s="33"/>
      <c r="C4930" s="34"/>
      <c r="D4930" s="24"/>
      <c r="E4930" s="24"/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  <c r="AR4930" s="21"/>
    </row>
    <row r="4931" spans="1:44">
      <c r="A4931" s="24"/>
      <c r="B4931" s="33"/>
      <c r="C4931" s="34"/>
      <c r="D4931" s="24"/>
      <c r="E4931" s="24"/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  <c r="AR4931" s="21"/>
    </row>
    <row r="4932" spans="1:44">
      <c r="A4932" s="24"/>
      <c r="B4932" s="33"/>
      <c r="C4932" s="34"/>
      <c r="D4932" s="24"/>
      <c r="E4932" s="24"/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1"/>
    </row>
    <row r="4933" spans="1:44">
      <c r="A4933" s="24"/>
      <c r="B4933" s="33"/>
      <c r="C4933" s="34"/>
      <c r="D4933" s="24"/>
      <c r="E4933" s="24"/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4"/>
      <c r="AQ4933" s="24"/>
      <c r="AR4933" s="21"/>
    </row>
    <row r="4934" spans="1:44">
      <c r="A4934" s="24"/>
      <c r="B4934" s="33"/>
      <c r="C4934" s="34"/>
      <c r="D4934" s="24"/>
      <c r="E4934" s="24"/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  <c r="AQ4934" s="24"/>
      <c r="AR4934" s="21"/>
    </row>
    <row r="4935" spans="1:44">
      <c r="A4935" s="24"/>
      <c r="B4935" s="33"/>
      <c r="C4935" s="34"/>
      <c r="D4935" s="24"/>
      <c r="E4935" s="24"/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1"/>
    </row>
    <row r="4936" spans="1:44">
      <c r="A4936" s="24"/>
      <c r="B4936" s="33"/>
      <c r="C4936" s="34"/>
      <c r="D4936" s="24"/>
      <c r="E4936" s="24"/>
      <c r="F4936" s="24"/>
      <c r="G4936" s="24"/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/>
      <c r="AQ4936" s="24"/>
      <c r="AR4936" s="21"/>
    </row>
    <row r="4937" spans="1:44">
      <c r="A4937" s="24"/>
      <c r="B4937" s="33"/>
      <c r="C4937" s="34"/>
      <c r="D4937" s="24"/>
      <c r="E4937" s="24"/>
      <c r="F4937" s="24"/>
      <c r="G4937" s="24"/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  <c r="AQ4937" s="24"/>
      <c r="AR4937" s="21"/>
    </row>
    <row r="4938" spans="1:44">
      <c r="A4938" s="24"/>
      <c r="B4938" s="33"/>
      <c r="C4938" s="34"/>
      <c r="D4938" s="24"/>
      <c r="E4938" s="24"/>
      <c r="F4938" s="24"/>
      <c r="G4938" s="24"/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  <c r="AQ4938" s="24"/>
      <c r="AR4938" s="21"/>
    </row>
    <row r="4939" spans="1:44">
      <c r="A4939" s="24"/>
      <c r="B4939" s="33"/>
      <c r="C4939" s="34"/>
      <c r="D4939" s="24"/>
      <c r="E4939" s="24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  <c r="AQ4939" s="24"/>
      <c r="AR4939" s="21"/>
    </row>
    <row r="4940" spans="1:44">
      <c r="A4940" s="24"/>
      <c r="B4940" s="33"/>
      <c r="C4940" s="34"/>
      <c r="D4940" s="24"/>
      <c r="E4940" s="24"/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  <c r="AQ4940" s="24"/>
      <c r="AR4940" s="21"/>
    </row>
    <row r="4941" spans="1:44">
      <c r="A4941" s="24"/>
      <c r="B4941" s="33"/>
      <c r="C4941" s="34"/>
      <c r="D4941" s="24"/>
      <c r="E4941" s="24"/>
      <c r="F4941" s="24"/>
      <c r="G4941" s="24"/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  <c r="AQ4941" s="24"/>
      <c r="AR4941" s="21"/>
    </row>
    <row r="4942" spans="1:44">
      <c r="A4942" s="24"/>
      <c r="B4942" s="33"/>
      <c r="C4942" s="34"/>
      <c r="D4942" s="24"/>
      <c r="E4942" s="24"/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  <c r="AQ4942" s="24"/>
      <c r="AR4942" s="21"/>
    </row>
    <row r="4943" spans="1:44">
      <c r="A4943" s="24"/>
      <c r="B4943" s="33"/>
      <c r="C4943" s="34"/>
      <c r="D4943" s="24"/>
      <c r="E4943" s="24"/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1"/>
    </row>
    <row r="4944" spans="1:44">
      <c r="A4944" s="24"/>
      <c r="B4944" s="33"/>
      <c r="C4944" s="34"/>
      <c r="D4944" s="24"/>
      <c r="E4944" s="24"/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  <c r="AQ4944" s="24"/>
      <c r="AR4944" s="21"/>
    </row>
    <row r="4945" spans="1:44">
      <c r="A4945" s="24"/>
      <c r="B4945" s="33"/>
      <c r="C4945" s="34"/>
      <c r="D4945" s="24"/>
      <c r="E4945" s="24"/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  <c r="AQ4945" s="24"/>
      <c r="AR4945" s="21"/>
    </row>
    <row r="4946" spans="1:44">
      <c r="A4946" s="24"/>
      <c r="B4946" s="33"/>
      <c r="C4946" s="34"/>
      <c r="D4946" s="24"/>
      <c r="E4946" s="24"/>
      <c r="F4946" s="24"/>
      <c r="G4946" s="24"/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  <c r="AR4946" s="21"/>
    </row>
    <row r="4947" spans="1:44">
      <c r="A4947" s="24"/>
      <c r="B4947" s="33"/>
      <c r="C4947" s="34"/>
      <c r="D4947" s="24"/>
      <c r="E4947" s="24"/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  <c r="AQ4947" s="24"/>
      <c r="AR4947" s="21"/>
    </row>
    <row r="4948" spans="1:44">
      <c r="A4948" s="24"/>
      <c r="B4948" s="33"/>
      <c r="C4948" s="34"/>
      <c r="D4948" s="24"/>
      <c r="E4948" s="24"/>
      <c r="F4948" s="24"/>
      <c r="G4948" s="24"/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  <c r="AN4948" s="24"/>
      <c r="AO4948" s="24"/>
      <c r="AP4948" s="24"/>
      <c r="AQ4948" s="24"/>
      <c r="AR4948" s="21"/>
    </row>
    <row r="4949" spans="1:44">
      <c r="A4949" s="24"/>
      <c r="B4949" s="33"/>
      <c r="C4949" s="34"/>
      <c r="D4949" s="24"/>
      <c r="E4949" s="24"/>
      <c r="F4949" s="24"/>
      <c r="G4949" s="24"/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  <c r="AQ4949" s="24"/>
      <c r="AR4949" s="21"/>
    </row>
    <row r="4950" spans="1:44">
      <c r="A4950" s="24"/>
      <c r="B4950" s="33"/>
      <c r="C4950" s="34"/>
      <c r="D4950" s="24"/>
      <c r="E4950" s="24"/>
      <c r="F4950" s="24"/>
      <c r="G4950" s="24"/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  <c r="AQ4950" s="24"/>
      <c r="AR4950" s="21"/>
    </row>
    <row r="4951" spans="1:44">
      <c r="A4951" s="24"/>
      <c r="B4951" s="33"/>
      <c r="C4951" s="34"/>
      <c r="D4951" s="24"/>
      <c r="E4951" s="24"/>
      <c r="F4951" s="24"/>
      <c r="G4951" s="24"/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4"/>
      <c r="AP4951" s="24"/>
      <c r="AQ4951" s="24"/>
      <c r="AR4951" s="21"/>
    </row>
    <row r="4952" spans="1:44">
      <c r="A4952" s="24"/>
      <c r="B4952" s="33"/>
      <c r="C4952" s="34"/>
      <c r="D4952" s="24"/>
      <c r="E4952" s="24"/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4"/>
      <c r="AQ4952" s="24"/>
      <c r="AR4952" s="21"/>
    </row>
    <row r="4953" spans="1:44">
      <c r="A4953" s="24"/>
      <c r="B4953" s="33"/>
      <c r="C4953" s="34"/>
      <c r="D4953" s="24"/>
      <c r="E4953" s="24"/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  <c r="AQ4953" s="24"/>
      <c r="AR4953" s="21"/>
    </row>
    <row r="4954" spans="1:44">
      <c r="A4954" s="24"/>
      <c r="B4954" s="33"/>
      <c r="C4954" s="34"/>
      <c r="D4954" s="24"/>
      <c r="E4954" s="24"/>
      <c r="F4954" s="24"/>
      <c r="G4954" s="24"/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  <c r="AN4954" s="24"/>
      <c r="AO4954" s="24"/>
      <c r="AP4954" s="24"/>
      <c r="AQ4954" s="24"/>
      <c r="AR4954" s="21"/>
    </row>
    <row r="4955" spans="1:44">
      <c r="A4955" s="24"/>
      <c r="B4955" s="33"/>
      <c r="C4955" s="34"/>
      <c r="D4955" s="24"/>
      <c r="E4955" s="24"/>
      <c r="F4955" s="24"/>
      <c r="G4955" s="24"/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  <c r="AR4955" s="21"/>
    </row>
    <row r="4956" spans="1:44">
      <c r="A4956" s="24"/>
      <c r="B4956" s="33"/>
      <c r="C4956" s="34"/>
      <c r="D4956" s="24"/>
      <c r="E4956" s="24"/>
      <c r="F4956" s="24"/>
      <c r="G4956" s="24"/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  <c r="AN4956" s="24"/>
      <c r="AO4956" s="24"/>
      <c r="AP4956" s="24"/>
      <c r="AQ4956" s="24"/>
      <c r="AR4956" s="21"/>
    </row>
    <row r="4957" spans="1:44">
      <c r="A4957" s="24"/>
      <c r="B4957" s="33"/>
      <c r="C4957" s="34"/>
      <c r="D4957" s="24"/>
      <c r="E4957" s="24"/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  <c r="AR4957" s="21"/>
    </row>
    <row r="4958" spans="1:44">
      <c r="A4958" s="24"/>
      <c r="B4958" s="33"/>
      <c r="C4958" s="34"/>
      <c r="D4958" s="24"/>
      <c r="E4958" s="24"/>
      <c r="F4958" s="24"/>
      <c r="G4958" s="24"/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  <c r="AQ4958" s="24"/>
      <c r="AR4958" s="21"/>
    </row>
    <row r="4959" spans="1:44">
      <c r="A4959" s="24"/>
      <c r="B4959" s="33"/>
      <c r="C4959" s="34"/>
      <c r="D4959" s="24"/>
      <c r="E4959" s="24"/>
      <c r="F4959" s="24"/>
      <c r="G4959" s="24"/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  <c r="AN4959" s="24"/>
      <c r="AO4959" s="24"/>
      <c r="AP4959" s="24"/>
      <c r="AQ4959" s="24"/>
      <c r="AR4959" s="21"/>
    </row>
    <row r="4960" spans="1:44">
      <c r="A4960" s="24"/>
      <c r="B4960" s="33"/>
      <c r="C4960" s="34"/>
      <c r="D4960" s="24"/>
      <c r="E4960" s="24"/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4"/>
      <c r="AP4960" s="24"/>
      <c r="AQ4960" s="24"/>
      <c r="AR4960" s="21"/>
    </row>
    <row r="4961" spans="1:44">
      <c r="A4961" s="24"/>
      <c r="B4961" s="33"/>
      <c r="C4961" s="34"/>
      <c r="D4961" s="24"/>
      <c r="E4961" s="24"/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1"/>
    </row>
    <row r="4962" spans="1:44">
      <c r="A4962" s="24"/>
      <c r="B4962" s="33"/>
      <c r="C4962" s="34"/>
      <c r="D4962" s="24"/>
      <c r="E4962" s="24"/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4"/>
      <c r="AP4962" s="24"/>
      <c r="AQ4962" s="24"/>
      <c r="AR4962" s="21"/>
    </row>
    <row r="4963" spans="1:44">
      <c r="A4963" s="24"/>
      <c r="B4963" s="33"/>
      <c r="C4963" s="34"/>
      <c r="D4963" s="24"/>
      <c r="E4963" s="24"/>
      <c r="F4963" s="24"/>
      <c r="G4963" s="24"/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  <c r="AQ4963" s="24"/>
      <c r="AR4963" s="21"/>
    </row>
    <row r="4964" spans="1:44">
      <c r="A4964" s="24"/>
      <c r="B4964" s="33"/>
      <c r="C4964" s="34"/>
      <c r="D4964" s="24"/>
      <c r="E4964" s="24"/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4"/>
      <c r="AP4964" s="24"/>
      <c r="AQ4964" s="24"/>
      <c r="AR4964" s="21"/>
    </row>
    <row r="4965" spans="1:44">
      <c r="A4965" s="24"/>
      <c r="B4965" s="33"/>
      <c r="C4965" s="34"/>
      <c r="D4965" s="24"/>
      <c r="E4965" s="24"/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  <c r="AN4965" s="24"/>
      <c r="AO4965" s="24"/>
      <c r="AP4965" s="24"/>
      <c r="AQ4965" s="24"/>
      <c r="AR4965" s="21"/>
    </row>
    <row r="4966" spans="1:44">
      <c r="A4966" s="24"/>
      <c r="B4966" s="33"/>
      <c r="C4966" s="34"/>
      <c r="D4966" s="24"/>
      <c r="E4966" s="24"/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  <c r="AQ4966" s="24"/>
      <c r="AR4966" s="21"/>
    </row>
    <row r="4967" spans="1:44">
      <c r="A4967" s="24"/>
      <c r="B4967" s="33"/>
      <c r="C4967" s="34"/>
      <c r="D4967" s="24"/>
      <c r="E4967" s="24"/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  <c r="AN4967" s="24"/>
      <c r="AO4967" s="24"/>
      <c r="AP4967" s="24"/>
      <c r="AQ4967" s="24"/>
      <c r="AR4967" s="21"/>
    </row>
    <row r="4968" spans="1:44">
      <c r="A4968" s="24"/>
      <c r="B4968" s="33"/>
      <c r="C4968" s="34"/>
      <c r="D4968" s="24"/>
      <c r="E4968" s="24"/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  <c r="AQ4968" s="24"/>
      <c r="AR4968" s="21"/>
    </row>
    <row r="4969" spans="1:44">
      <c r="A4969" s="24"/>
      <c r="B4969" s="33"/>
      <c r="C4969" s="34"/>
      <c r="D4969" s="24"/>
      <c r="E4969" s="24"/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  <c r="AN4969" s="24"/>
      <c r="AO4969" s="24"/>
      <c r="AP4969" s="24"/>
      <c r="AQ4969" s="24"/>
      <c r="AR4969" s="21"/>
    </row>
    <row r="4970" spans="1:44">
      <c r="A4970" s="24"/>
      <c r="B4970" s="33"/>
      <c r="C4970" s="34"/>
      <c r="D4970" s="24"/>
      <c r="E4970" s="24"/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  <c r="AQ4970" s="24"/>
      <c r="AR4970" s="21"/>
    </row>
    <row r="4971" spans="1:44">
      <c r="A4971" s="24"/>
      <c r="B4971" s="33"/>
      <c r="C4971" s="34"/>
      <c r="D4971" s="24"/>
      <c r="E4971" s="24"/>
      <c r="F4971" s="24"/>
      <c r="G4971" s="24"/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  <c r="AN4971" s="24"/>
      <c r="AO4971" s="24"/>
      <c r="AP4971" s="24"/>
      <c r="AQ4971" s="24"/>
      <c r="AR4971" s="21"/>
    </row>
    <row r="4972" spans="1:44">
      <c r="A4972" s="24"/>
      <c r="B4972" s="33"/>
      <c r="C4972" s="34"/>
      <c r="D4972" s="24"/>
      <c r="E4972" s="24"/>
      <c r="F4972" s="24"/>
      <c r="G4972" s="24"/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1"/>
    </row>
    <row r="4973" spans="1:44">
      <c r="A4973" s="24"/>
      <c r="B4973" s="33"/>
      <c r="C4973" s="34"/>
      <c r="D4973" s="24"/>
      <c r="E4973" s="24"/>
      <c r="F4973" s="24"/>
      <c r="G4973" s="24"/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  <c r="AN4973" s="24"/>
      <c r="AO4973" s="24"/>
      <c r="AP4973" s="24"/>
      <c r="AQ4973" s="24"/>
      <c r="AR4973" s="21"/>
    </row>
    <row r="4974" spans="1:44">
      <c r="A4974" s="24"/>
      <c r="B4974" s="33"/>
      <c r="C4974" s="34"/>
      <c r="D4974" s="24"/>
      <c r="E4974" s="24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  <c r="AQ4974" s="24"/>
      <c r="AR4974" s="21"/>
    </row>
    <row r="4975" spans="1:44">
      <c r="A4975" s="24"/>
      <c r="B4975" s="33"/>
      <c r="C4975" s="34"/>
      <c r="D4975" s="24"/>
      <c r="E4975" s="24"/>
      <c r="F4975" s="24"/>
      <c r="G4975" s="24"/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  <c r="AQ4975" s="24"/>
      <c r="AR4975" s="21"/>
    </row>
    <row r="4976" spans="1:44">
      <c r="A4976" s="24"/>
      <c r="B4976" s="33"/>
      <c r="C4976" s="34"/>
      <c r="D4976" s="24"/>
      <c r="E4976" s="24"/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4"/>
      <c r="AQ4976" s="24"/>
      <c r="AR4976" s="21"/>
    </row>
    <row r="4977" spans="1:44">
      <c r="A4977" s="24"/>
      <c r="B4977" s="33"/>
      <c r="C4977" s="34"/>
      <c r="D4977" s="24"/>
      <c r="E4977" s="24"/>
      <c r="F4977" s="24"/>
      <c r="G4977" s="24"/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  <c r="AN4977" s="24"/>
      <c r="AO4977" s="24"/>
      <c r="AP4977" s="24"/>
      <c r="AQ4977" s="24"/>
      <c r="AR4977" s="21"/>
    </row>
    <row r="4978" spans="1:44">
      <c r="A4978" s="24"/>
      <c r="B4978" s="33"/>
      <c r="C4978" s="34"/>
      <c r="D4978" s="24"/>
      <c r="E4978" s="24"/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4"/>
      <c r="AP4978" s="24"/>
      <c r="AQ4978" s="24"/>
      <c r="AR4978" s="21"/>
    </row>
    <row r="4979" spans="1:44">
      <c r="A4979" s="24"/>
      <c r="B4979" s="33"/>
      <c r="C4979" s="34"/>
      <c r="D4979" s="24"/>
      <c r="E4979" s="24"/>
      <c r="F4979" s="24"/>
      <c r="G4979" s="24"/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  <c r="AN4979" s="24"/>
      <c r="AO4979" s="24"/>
      <c r="AP4979" s="24"/>
      <c r="AQ4979" s="24"/>
      <c r="AR4979" s="21"/>
    </row>
    <row r="4980" spans="1:44">
      <c r="A4980" s="24"/>
      <c r="B4980" s="33"/>
      <c r="C4980" s="34"/>
      <c r="D4980" s="24"/>
      <c r="E4980" s="24"/>
      <c r="F4980" s="24"/>
      <c r="G4980" s="24"/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  <c r="AN4980" s="24"/>
      <c r="AO4980" s="24"/>
      <c r="AP4980" s="24"/>
      <c r="AQ4980" s="24"/>
      <c r="AR4980" s="21"/>
    </row>
    <row r="4981" spans="1:44">
      <c r="A4981" s="24"/>
      <c r="B4981" s="33"/>
      <c r="C4981" s="34"/>
      <c r="D4981" s="24"/>
      <c r="E4981" s="24"/>
      <c r="F4981" s="24"/>
      <c r="G4981" s="24"/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  <c r="AN4981" s="24"/>
      <c r="AO4981" s="24"/>
      <c r="AP4981" s="24"/>
      <c r="AQ4981" s="24"/>
      <c r="AR4981" s="21"/>
    </row>
    <row r="4982" spans="1:44">
      <c r="A4982" s="24"/>
      <c r="B4982" s="33"/>
      <c r="C4982" s="34"/>
      <c r="D4982" s="24"/>
      <c r="E4982" s="24"/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  <c r="AN4982" s="24"/>
      <c r="AO4982" s="24"/>
      <c r="AP4982" s="24"/>
      <c r="AQ4982" s="24"/>
      <c r="AR4982" s="21"/>
    </row>
    <row r="4983" spans="1:44">
      <c r="A4983" s="24"/>
      <c r="B4983" s="33"/>
      <c r="C4983" s="34"/>
      <c r="D4983" s="24"/>
      <c r="E4983" s="24"/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  <c r="AQ4983" s="24"/>
      <c r="AR4983" s="21"/>
    </row>
    <row r="4984" spans="1:44">
      <c r="A4984" s="24"/>
      <c r="B4984" s="33"/>
      <c r="C4984" s="34"/>
      <c r="D4984" s="24"/>
      <c r="E4984" s="24"/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1"/>
    </row>
    <row r="4985" spans="1:44">
      <c r="A4985" s="24"/>
      <c r="B4985" s="33"/>
      <c r="C4985" s="34"/>
      <c r="D4985" s="24"/>
      <c r="E4985" s="24"/>
      <c r="F4985" s="24"/>
      <c r="G4985" s="24"/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4"/>
      <c r="AP4985" s="24"/>
      <c r="AQ4985" s="24"/>
      <c r="AR4985" s="21"/>
    </row>
    <row r="4986" spans="1:44">
      <c r="A4986" s="24"/>
      <c r="B4986" s="33"/>
      <c r="C4986" s="34"/>
      <c r="D4986" s="24"/>
      <c r="E4986" s="24"/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1"/>
    </row>
    <row r="4987" spans="1:44">
      <c r="A4987" s="24"/>
      <c r="B4987" s="33"/>
      <c r="C4987" s="34"/>
      <c r="D4987" s="24"/>
      <c r="E4987" s="24"/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  <c r="AN4987" s="24"/>
      <c r="AO4987" s="24"/>
      <c r="AP4987" s="24"/>
      <c r="AQ4987" s="24"/>
      <c r="AR4987" s="21"/>
    </row>
    <row r="4988" spans="1:44">
      <c r="A4988" s="24"/>
      <c r="B4988" s="33"/>
      <c r="C4988" s="34"/>
      <c r="D4988" s="24"/>
      <c r="E4988" s="24"/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  <c r="AQ4988" s="24"/>
      <c r="AR4988" s="21"/>
    </row>
    <row r="4989" spans="1:44">
      <c r="A4989" s="24"/>
      <c r="B4989" s="33"/>
      <c r="C4989" s="34"/>
      <c r="D4989" s="24"/>
      <c r="E4989" s="24"/>
      <c r="F4989" s="24"/>
      <c r="G4989" s="24"/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  <c r="AN4989" s="24"/>
      <c r="AO4989" s="24"/>
      <c r="AP4989" s="24"/>
      <c r="AQ4989" s="24"/>
      <c r="AR4989" s="21"/>
    </row>
    <row r="4990" spans="1:44">
      <c r="A4990" s="24"/>
      <c r="B4990" s="33"/>
      <c r="C4990" s="34"/>
      <c r="D4990" s="24"/>
      <c r="E4990" s="24"/>
      <c r="F4990" s="24"/>
      <c r="G4990" s="24"/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  <c r="AN4990" s="24"/>
      <c r="AO4990" s="24"/>
      <c r="AP4990" s="24"/>
      <c r="AQ4990" s="24"/>
      <c r="AR4990" s="21"/>
    </row>
    <row r="4991" spans="1:44">
      <c r="A4991" s="24"/>
      <c r="B4991" s="33"/>
      <c r="C4991" s="34"/>
      <c r="D4991" s="24"/>
      <c r="E4991" s="24"/>
      <c r="F4991" s="24"/>
      <c r="G4991" s="24"/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  <c r="AN4991" s="24"/>
      <c r="AO4991" s="24"/>
      <c r="AP4991" s="24"/>
      <c r="AQ4991" s="24"/>
      <c r="AR4991" s="21"/>
    </row>
    <row r="4992" spans="1:44">
      <c r="A4992" s="24"/>
      <c r="B4992" s="33"/>
      <c r="C4992" s="34"/>
      <c r="D4992" s="24"/>
      <c r="E4992" s="24"/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  <c r="AR4992" s="21"/>
    </row>
    <row r="4993" spans="1:44">
      <c r="A4993" s="24"/>
      <c r="B4993" s="33"/>
      <c r="C4993" s="34"/>
      <c r="D4993" s="24"/>
      <c r="E4993" s="24"/>
      <c r="F4993" s="24"/>
      <c r="G4993" s="24"/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  <c r="AQ4993" s="24"/>
      <c r="AR4993" s="21"/>
    </row>
    <row r="4994" spans="1:44">
      <c r="A4994" s="24"/>
      <c r="B4994" s="33"/>
      <c r="C4994" s="34"/>
      <c r="D4994" s="24"/>
      <c r="E4994" s="24"/>
      <c r="F4994" s="24"/>
      <c r="G4994" s="24"/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4"/>
      <c r="AQ4994" s="24"/>
      <c r="AR4994" s="21"/>
    </row>
    <row r="4995" spans="1:44">
      <c r="A4995" s="24"/>
      <c r="B4995" s="33"/>
      <c r="C4995" s="34"/>
      <c r="D4995" s="24"/>
      <c r="E4995" s="24"/>
      <c r="F4995" s="24"/>
      <c r="G4995" s="24"/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  <c r="AN4995" s="24"/>
      <c r="AO4995" s="24"/>
      <c r="AP4995" s="24"/>
      <c r="AQ4995" s="24"/>
      <c r="AR4995" s="21"/>
    </row>
    <row r="4996" spans="1:44">
      <c r="A4996" s="24"/>
      <c r="B4996" s="33"/>
      <c r="C4996" s="34"/>
      <c r="D4996" s="24"/>
      <c r="E4996" s="24"/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4"/>
      <c r="AP4996" s="24"/>
      <c r="AQ4996" s="24"/>
      <c r="AR4996" s="21"/>
    </row>
    <row r="4997" spans="1:44">
      <c r="A4997" s="24"/>
      <c r="B4997" s="33"/>
      <c r="C4997" s="34"/>
      <c r="D4997" s="24"/>
      <c r="E4997" s="24"/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  <c r="AN4997" s="24"/>
      <c r="AO4997" s="24"/>
      <c r="AP4997" s="24"/>
      <c r="AQ4997" s="24"/>
      <c r="AR4997" s="21"/>
    </row>
    <row r="4998" spans="1:44">
      <c r="A4998" s="24"/>
      <c r="B4998" s="33"/>
      <c r="C4998" s="34"/>
      <c r="D4998" s="24"/>
      <c r="E4998" s="24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  <c r="AR4998" s="21"/>
    </row>
    <row r="4999" spans="1:44">
      <c r="A4999" s="24"/>
      <c r="B4999" s="33"/>
      <c r="C4999" s="34"/>
      <c r="D4999" s="24"/>
      <c r="E4999" s="24"/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4"/>
      <c r="AP4999" s="24"/>
      <c r="AQ4999" s="24"/>
      <c r="AR4999" s="21"/>
    </row>
    <row r="5000" spans="1:44">
      <c r="A5000" s="24"/>
      <c r="B5000" s="33"/>
      <c r="C5000" s="34"/>
      <c r="D5000" s="24"/>
      <c r="E5000" s="24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1"/>
    </row>
    <row r="5001" spans="1:44">
      <c r="A5001" s="24"/>
      <c r="B5001" s="33"/>
      <c r="C5001" s="34"/>
      <c r="D5001" s="24"/>
      <c r="E5001" s="24"/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  <c r="AR5001" s="21"/>
    </row>
    <row r="5002" spans="1:44">
      <c r="A5002" s="24"/>
      <c r="B5002" s="33"/>
      <c r="C5002" s="34"/>
      <c r="D5002" s="24"/>
      <c r="E5002" s="24"/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  <c r="AR5002" s="21"/>
    </row>
    <row r="5003" spans="1:44">
      <c r="A5003" s="24"/>
      <c r="B5003" s="33"/>
      <c r="C5003" s="34"/>
      <c r="D5003" s="24"/>
      <c r="E5003" s="24"/>
      <c r="F5003" s="24"/>
      <c r="G5003" s="24"/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4"/>
      <c r="AN5003" s="24"/>
      <c r="AO5003" s="24"/>
      <c r="AP5003" s="24"/>
      <c r="AQ5003" s="24"/>
      <c r="AR5003" s="21"/>
    </row>
    <row r="5004" spans="1:44">
      <c r="A5004" s="24"/>
      <c r="B5004" s="33"/>
      <c r="C5004" s="34"/>
      <c r="D5004" s="24"/>
      <c r="E5004" s="24"/>
      <c r="F5004" s="24"/>
      <c r="G5004" s="24"/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  <c r="AL5004" s="24"/>
      <c r="AM5004" s="24"/>
      <c r="AN5004" s="24"/>
      <c r="AO5004" s="24"/>
      <c r="AP5004" s="24"/>
      <c r="AQ5004" s="24"/>
      <c r="AR5004" s="21"/>
    </row>
    <row r="5005" spans="1:44">
      <c r="A5005" s="24"/>
      <c r="B5005" s="33"/>
      <c r="C5005" s="34"/>
      <c r="D5005" s="24"/>
      <c r="E5005" s="24"/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  <c r="AQ5005" s="24"/>
      <c r="AR5005" s="21"/>
    </row>
    <row r="5006" spans="1:44">
      <c r="A5006" s="24"/>
      <c r="B5006" s="33"/>
      <c r="C5006" s="34"/>
      <c r="D5006" s="24"/>
      <c r="E5006" s="24"/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  <c r="AQ5006" s="24"/>
      <c r="AR5006" s="21"/>
    </row>
    <row r="5007" spans="1:44">
      <c r="A5007" s="24"/>
      <c r="B5007" s="33"/>
      <c r="C5007" s="34"/>
      <c r="D5007" s="24"/>
      <c r="E5007" s="24"/>
      <c r="F5007" s="24"/>
      <c r="G5007" s="24"/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4"/>
      <c r="AP5007" s="24"/>
      <c r="AQ5007" s="24"/>
      <c r="AR5007" s="21"/>
    </row>
    <row r="5008" spans="1:44">
      <c r="A5008" s="24"/>
      <c r="B5008" s="33"/>
      <c r="C5008" s="34"/>
      <c r="D5008" s="24"/>
      <c r="E5008" s="24"/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  <c r="AQ5008" s="24"/>
      <c r="AR5008" s="21"/>
    </row>
    <row r="5009" spans="1:44">
      <c r="A5009" s="24"/>
      <c r="B5009" s="33"/>
      <c r="C5009" s="34"/>
      <c r="D5009" s="24"/>
      <c r="E5009" s="24"/>
      <c r="F5009" s="24"/>
      <c r="G5009" s="24"/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  <c r="AQ5009" s="24"/>
      <c r="AR5009" s="21"/>
    </row>
    <row r="5010" spans="1:44">
      <c r="A5010" s="24"/>
      <c r="B5010" s="33"/>
      <c r="C5010" s="34"/>
      <c r="D5010" s="24"/>
      <c r="E5010" s="24"/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1"/>
    </row>
    <row r="5011" spans="1:44">
      <c r="A5011" s="24"/>
      <c r="B5011" s="33"/>
      <c r="C5011" s="34"/>
      <c r="D5011" s="24"/>
      <c r="E5011" s="24"/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  <c r="AQ5011" s="24"/>
      <c r="AR5011" s="21"/>
    </row>
    <row r="5012" spans="1:44">
      <c r="A5012" s="24"/>
      <c r="B5012" s="33"/>
      <c r="C5012" s="34"/>
      <c r="D5012" s="24"/>
      <c r="E5012" s="24"/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  <c r="AQ5012" s="24"/>
      <c r="AR5012" s="21"/>
    </row>
    <row r="5013" spans="1:44">
      <c r="A5013" s="24"/>
      <c r="B5013" s="33"/>
      <c r="C5013" s="34"/>
      <c r="D5013" s="24"/>
      <c r="E5013" s="24"/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  <c r="AQ5013" s="24"/>
      <c r="AR5013" s="21"/>
    </row>
    <row r="5014" spans="1:44">
      <c r="A5014" s="24"/>
      <c r="B5014" s="33"/>
      <c r="C5014" s="34"/>
      <c r="D5014" s="24"/>
      <c r="E5014" s="24"/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1"/>
    </row>
    <row r="5015" spans="1:44">
      <c r="A5015" s="24"/>
      <c r="B5015" s="33"/>
      <c r="C5015" s="34"/>
      <c r="D5015" s="24"/>
      <c r="E5015" s="24"/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/>
      <c r="AN5015" s="24"/>
      <c r="AO5015" s="24"/>
      <c r="AP5015" s="24"/>
      <c r="AQ5015" s="24"/>
      <c r="AR5015" s="21"/>
    </row>
    <row r="5016" spans="1:44">
      <c r="A5016" s="24"/>
      <c r="B5016" s="33"/>
      <c r="C5016" s="34"/>
      <c r="D5016" s="24"/>
      <c r="E5016" s="24"/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  <c r="AQ5016" s="24"/>
      <c r="AR5016" s="21"/>
    </row>
    <row r="5017" spans="1:44">
      <c r="A5017" s="24"/>
      <c r="B5017" s="33"/>
      <c r="C5017" s="34"/>
      <c r="D5017" s="24"/>
      <c r="E5017" s="24"/>
      <c r="F5017" s="24"/>
      <c r="G5017" s="24"/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  <c r="AQ5017" s="24"/>
      <c r="AR5017" s="21"/>
    </row>
    <row r="5018" spans="1:44">
      <c r="A5018" s="24"/>
      <c r="B5018" s="33"/>
      <c r="C5018" s="34"/>
      <c r="D5018" s="24"/>
      <c r="E5018" s="24"/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1"/>
    </row>
    <row r="5019" spans="1:44">
      <c r="A5019" s="24"/>
      <c r="B5019" s="33"/>
      <c r="C5019" s="34"/>
      <c r="D5019" s="24"/>
      <c r="E5019" s="24"/>
      <c r="F5019" s="24"/>
      <c r="G5019" s="24"/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4"/>
      <c r="AP5019" s="24"/>
      <c r="AQ5019" s="24"/>
      <c r="AR5019" s="21"/>
    </row>
    <row r="5020" spans="1:44">
      <c r="A5020" s="24"/>
      <c r="B5020" s="33"/>
      <c r="C5020" s="34"/>
      <c r="D5020" s="24"/>
      <c r="E5020" s="24"/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4"/>
      <c r="AQ5020" s="24"/>
      <c r="AR5020" s="21"/>
    </row>
    <row r="5021" spans="1:44">
      <c r="A5021" s="24"/>
      <c r="B5021" s="33"/>
      <c r="C5021" s="34"/>
      <c r="D5021" s="24"/>
      <c r="E5021" s="24"/>
      <c r="F5021" s="24"/>
      <c r="G5021" s="24"/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4"/>
      <c r="AI5021" s="24"/>
      <c r="AJ5021" s="24"/>
      <c r="AK5021" s="24"/>
      <c r="AL5021" s="24"/>
      <c r="AM5021" s="24"/>
      <c r="AN5021" s="24"/>
      <c r="AO5021" s="24"/>
      <c r="AP5021" s="24"/>
      <c r="AQ5021" s="24"/>
      <c r="AR5021" s="21"/>
    </row>
    <row r="5022" spans="1:44">
      <c r="A5022" s="24"/>
      <c r="B5022" s="33"/>
      <c r="C5022" s="34"/>
      <c r="D5022" s="24"/>
      <c r="E5022" s="24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  <c r="AQ5022" s="24"/>
      <c r="AR5022" s="21"/>
    </row>
    <row r="5023" spans="1:44">
      <c r="A5023" s="24"/>
      <c r="B5023" s="33"/>
      <c r="C5023" s="34"/>
      <c r="D5023" s="24"/>
      <c r="E5023" s="24"/>
      <c r="F5023" s="24"/>
      <c r="G5023" s="24"/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/>
      <c r="AQ5023" s="24"/>
      <c r="AR5023" s="21"/>
    </row>
    <row r="5024" spans="1:44">
      <c r="A5024" s="24"/>
      <c r="B5024" s="33"/>
      <c r="C5024" s="34"/>
      <c r="D5024" s="24"/>
      <c r="E5024" s="24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4"/>
      <c r="AR5024" s="21"/>
    </row>
    <row r="5025" spans="1:44">
      <c r="A5025" s="24"/>
      <c r="B5025" s="33"/>
      <c r="C5025" s="34"/>
      <c r="D5025" s="24"/>
      <c r="E5025" s="24"/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  <c r="AQ5025" s="24"/>
      <c r="AR5025" s="21"/>
    </row>
    <row r="5026" spans="1:44">
      <c r="A5026" s="24"/>
      <c r="B5026" s="33"/>
      <c r="C5026" s="34"/>
      <c r="D5026" s="24"/>
      <c r="E5026" s="24"/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1"/>
    </row>
    <row r="5027" spans="1:44">
      <c r="A5027" s="24"/>
      <c r="B5027" s="33"/>
      <c r="C5027" s="34"/>
      <c r="D5027" s="24"/>
      <c r="E5027" s="24"/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  <c r="AR5027" s="21"/>
    </row>
    <row r="5028" spans="1:44">
      <c r="A5028" s="24"/>
      <c r="B5028" s="33"/>
      <c r="C5028" s="34"/>
      <c r="D5028" s="24"/>
      <c r="E5028" s="24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1"/>
    </row>
    <row r="5029" spans="1:44">
      <c r="A5029" s="24"/>
      <c r="B5029" s="33"/>
      <c r="C5029" s="34"/>
      <c r="D5029" s="24"/>
      <c r="E5029" s="24"/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  <c r="AQ5029" s="24"/>
      <c r="AR5029" s="21"/>
    </row>
    <row r="5030" spans="1:44">
      <c r="A5030" s="24"/>
      <c r="B5030" s="33"/>
      <c r="C5030" s="34"/>
      <c r="D5030" s="24"/>
      <c r="E5030" s="24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4"/>
      <c r="AL5030" s="24"/>
      <c r="AM5030" s="24"/>
      <c r="AN5030" s="24"/>
      <c r="AO5030" s="24"/>
      <c r="AP5030" s="24"/>
      <c r="AQ5030" s="24"/>
      <c r="AR5030" s="21"/>
    </row>
    <row r="5031" spans="1:44">
      <c r="A5031" s="24"/>
      <c r="B5031" s="33"/>
      <c r="C5031" s="34"/>
      <c r="D5031" s="24"/>
      <c r="E5031" s="24"/>
      <c r="F5031" s="24"/>
      <c r="G5031" s="24"/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  <c r="AF5031" s="24"/>
      <c r="AG5031" s="24"/>
      <c r="AH5031" s="24"/>
      <c r="AI5031" s="24"/>
      <c r="AJ5031" s="24"/>
      <c r="AK5031" s="24"/>
      <c r="AL5031" s="24"/>
      <c r="AM5031" s="24"/>
      <c r="AN5031" s="24"/>
      <c r="AO5031" s="24"/>
      <c r="AP5031" s="24"/>
      <c r="AQ5031" s="24"/>
      <c r="AR5031" s="21"/>
    </row>
    <row r="5032" spans="1:44">
      <c r="A5032" s="24"/>
      <c r="B5032" s="33"/>
      <c r="C5032" s="34"/>
      <c r="D5032" s="24"/>
      <c r="E5032" s="24"/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  <c r="AQ5032" s="24"/>
      <c r="AR5032" s="21"/>
    </row>
    <row r="5033" spans="1:44">
      <c r="A5033" s="24"/>
      <c r="B5033" s="33"/>
      <c r="C5033" s="34"/>
      <c r="D5033" s="24"/>
      <c r="E5033" s="24"/>
      <c r="F5033" s="24"/>
      <c r="G5033" s="24"/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  <c r="AR5033" s="21"/>
    </row>
    <row r="5034" spans="1:44">
      <c r="A5034" s="24"/>
      <c r="B5034" s="33"/>
      <c r="C5034" s="34"/>
      <c r="D5034" s="24"/>
      <c r="E5034" s="24"/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4"/>
      <c r="AN5034" s="24"/>
      <c r="AO5034" s="24"/>
      <c r="AP5034" s="24"/>
      <c r="AQ5034" s="24"/>
      <c r="AR5034" s="21"/>
    </row>
    <row r="5035" spans="1:44">
      <c r="A5035" s="24"/>
      <c r="B5035" s="33"/>
      <c r="C5035" s="34"/>
      <c r="D5035" s="24"/>
      <c r="E5035" s="24"/>
      <c r="F5035" s="24"/>
      <c r="G5035" s="24"/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4"/>
      <c r="AH5035" s="24"/>
      <c r="AI5035" s="24"/>
      <c r="AJ5035" s="24"/>
      <c r="AK5035" s="24"/>
      <c r="AL5035" s="24"/>
      <c r="AM5035" s="24"/>
      <c r="AN5035" s="24"/>
      <c r="AO5035" s="24"/>
      <c r="AP5035" s="24"/>
      <c r="AQ5035" s="24"/>
      <c r="AR5035" s="21"/>
    </row>
    <row r="5036" spans="1:44">
      <c r="A5036" s="24"/>
      <c r="B5036" s="33"/>
      <c r="C5036" s="34"/>
      <c r="D5036" s="24"/>
      <c r="E5036" s="24"/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1"/>
    </row>
    <row r="5037" spans="1:44">
      <c r="A5037" s="24"/>
      <c r="B5037" s="33"/>
      <c r="C5037" s="34"/>
      <c r="D5037" s="24"/>
      <c r="E5037" s="24"/>
      <c r="F5037" s="24"/>
      <c r="G5037" s="24"/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4"/>
      <c r="AI5037" s="24"/>
      <c r="AJ5037" s="24"/>
      <c r="AK5037" s="24"/>
      <c r="AL5037" s="24"/>
      <c r="AM5037" s="24"/>
      <c r="AN5037" s="24"/>
      <c r="AO5037" s="24"/>
      <c r="AP5037" s="24"/>
      <c r="AQ5037" s="24"/>
      <c r="AR5037" s="21"/>
    </row>
    <row r="5038" spans="1:44">
      <c r="A5038" s="24"/>
      <c r="B5038" s="33"/>
      <c r="C5038" s="34"/>
      <c r="D5038" s="24"/>
      <c r="E5038" s="24"/>
      <c r="F5038" s="24"/>
      <c r="G5038" s="24"/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4"/>
      <c r="AN5038" s="24"/>
      <c r="AO5038" s="24"/>
      <c r="AP5038" s="24"/>
      <c r="AQ5038" s="24"/>
      <c r="AR5038" s="21"/>
    </row>
    <row r="5039" spans="1:44">
      <c r="A5039" s="24"/>
      <c r="B5039" s="33"/>
      <c r="C5039" s="34"/>
      <c r="D5039" s="24"/>
      <c r="E5039" s="24"/>
      <c r="F5039" s="24"/>
      <c r="G5039" s="24"/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4"/>
      <c r="AN5039" s="24"/>
      <c r="AO5039" s="24"/>
      <c r="AP5039" s="24"/>
      <c r="AQ5039" s="24"/>
      <c r="AR5039" s="21"/>
    </row>
    <row r="5040" spans="1:44">
      <c r="A5040" s="24"/>
      <c r="B5040" s="33"/>
      <c r="C5040" s="34"/>
      <c r="D5040" s="24"/>
      <c r="E5040" s="24"/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  <c r="AR5040" s="21"/>
    </row>
    <row r="5041" spans="1:44">
      <c r="A5041" s="24"/>
      <c r="B5041" s="33"/>
      <c r="C5041" s="34"/>
      <c r="D5041" s="24"/>
      <c r="E5041" s="24"/>
      <c r="F5041" s="24"/>
      <c r="G5041" s="24"/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  <c r="AF5041" s="24"/>
      <c r="AG5041" s="24"/>
      <c r="AH5041" s="24"/>
      <c r="AI5041" s="24"/>
      <c r="AJ5041" s="24"/>
      <c r="AK5041" s="24"/>
      <c r="AL5041" s="24"/>
      <c r="AM5041" s="24"/>
      <c r="AN5041" s="24"/>
      <c r="AO5041" s="24"/>
      <c r="AP5041" s="24"/>
      <c r="AQ5041" s="24"/>
      <c r="AR5041" s="21"/>
    </row>
    <row r="5042" spans="1:44">
      <c r="A5042" s="24"/>
      <c r="B5042" s="33"/>
      <c r="C5042" s="34"/>
      <c r="D5042" s="24"/>
      <c r="E5042" s="24"/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4"/>
      <c r="AK5042" s="24"/>
      <c r="AL5042" s="24"/>
      <c r="AM5042" s="24"/>
      <c r="AN5042" s="24"/>
      <c r="AO5042" s="24"/>
      <c r="AP5042" s="24"/>
      <c r="AQ5042" s="24"/>
      <c r="AR5042" s="21"/>
    </row>
    <row r="5043" spans="1:44">
      <c r="A5043" s="24"/>
      <c r="B5043" s="33"/>
      <c r="C5043" s="34"/>
      <c r="D5043" s="24"/>
      <c r="E5043" s="24"/>
      <c r="F5043" s="24"/>
      <c r="G5043" s="24"/>
      <c r="H5043" s="24"/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  <c r="AF5043" s="24"/>
      <c r="AG5043" s="24"/>
      <c r="AH5043" s="24"/>
      <c r="AI5043" s="24"/>
      <c r="AJ5043" s="24"/>
      <c r="AK5043" s="24"/>
      <c r="AL5043" s="24"/>
      <c r="AM5043" s="24"/>
      <c r="AN5043" s="24"/>
      <c r="AO5043" s="24"/>
      <c r="AP5043" s="24"/>
      <c r="AQ5043" s="24"/>
      <c r="AR5043" s="21"/>
    </row>
    <row r="5044" spans="1:44">
      <c r="A5044" s="24"/>
      <c r="B5044" s="33"/>
      <c r="C5044" s="34"/>
      <c r="D5044" s="24"/>
      <c r="E5044" s="24"/>
      <c r="F5044" s="24"/>
      <c r="G5044" s="24"/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  <c r="AQ5044" s="24"/>
      <c r="AR5044" s="21"/>
    </row>
    <row r="5045" spans="1:44">
      <c r="A5045" s="24"/>
      <c r="B5045" s="33"/>
      <c r="C5045" s="34"/>
      <c r="D5045" s="24"/>
      <c r="E5045" s="24"/>
      <c r="F5045" s="24"/>
      <c r="G5045" s="24"/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  <c r="AF5045" s="24"/>
      <c r="AG5045" s="24"/>
      <c r="AH5045" s="24"/>
      <c r="AI5045" s="24"/>
      <c r="AJ5045" s="24"/>
      <c r="AK5045" s="24"/>
      <c r="AL5045" s="24"/>
      <c r="AM5045" s="24"/>
      <c r="AN5045" s="24"/>
      <c r="AO5045" s="24"/>
      <c r="AP5045" s="24"/>
      <c r="AQ5045" s="24"/>
      <c r="AR5045" s="21"/>
    </row>
    <row r="5046" spans="1:44">
      <c r="A5046" s="24"/>
      <c r="B5046" s="33"/>
      <c r="C5046" s="34"/>
      <c r="D5046" s="24"/>
      <c r="E5046" s="24"/>
      <c r="F5046" s="24"/>
      <c r="G5046" s="24"/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4"/>
      <c r="AQ5046" s="24"/>
      <c r="AR5046" s="21"/>
    </row>
    <row r="5047" spans="1:44">
      <c r="A5047" s="24"/>
      <c r="B5047" s="33"/>
      <c r="C5047" s="34"/>
      <c r="D5047" s="24"/>
      <c r="E5047" s="24"/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  <c r="AQ5047" s="24"/>
      <c r="AR5047" s="21"/>
    </row>
    <row r="5048" spans="1:44">
      <c r="A5048" s="24"/>
      <c r="B5048" s="33"/>
      <c r="C5048" s="34"/>
      <c r="D5048" s="24"/>
      <c r="E5048" s="24"/>
      <c r="F5048" s="24"/>
      <c r="G5048" s="24"/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  <c r="AL5048" s="24"/>
      <c r="AM5048" s="24"/>
      <c r="AN5048" s="24"/>
      <c r="AO5048" s="24"/>
      <c r="AP5048" s="24"/>
      <c r="AQ5048" s="24"/>
      <c r="AR5048" s="21"/>
    </row>
    <row r="5049" spans="1:44">
      <c r="A5049" s="24"/>
      <c r="B5049" s="33"/>
      <c r="C5049" s="34"/>
      <c r="D5049" s="24"/>
      <c r="E5049" s="24"/>
      <c r="F5049" s="24"/>
      <c r="G5049" s="24"/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  <c r="AQ5049" s="24"/>
      <c r="AR5049" s="21"/>
    </row>
    <row r="5050" spans="1:44">
      <c r="A5050" s="24"/>
      <c r="B5050" s="33"/>
      <c r="C5050" s="34"/>
      <c r="D5050" s="24"/>
      <c r="E5050" s="24"/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  <c r="AQ5050" s="24"/>
      <c r="AR5050" s="21"/>
    </row>
    <row r="5051" spans="1:44">
      <c r="A5051" s="24"/>
      <c r="B5051" s="33"/>
      <c r="C5051" s="34"/>
      <c r="D5051" s="24"/>
      <c r="E5051" s="24"/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  <c r="AQ5051" s="24"/>
      <c r="AR5051" s="21"/>
    </row>
    <row r="5052" spans="1:44">
      <c r="A5052" s="24"/>
      <c r="B5052" s="33"/>
      <c r="C5052" s="34"/>
      <c r="D5052" s="24"/>
      <c r="E5052" s="24"/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  <c r="AR5052" s="21"/>
    </row>
    <row r="5053" spans="1:44">
      <c r="A5053" s="24"/>
      <c r="B5053" s="33"/>
      <c r="C5053" s="34"/>
      <c r="D5053" s="24"/>
      <c r="E5053" s="24"/>
      <c r="F5053" s="24"/>
      <c r="G5053" s="24"/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  <c r="AQ5053" s="24"/>
      <c r="AR5053" s="21"/>
    </row>
    <row r="5054" spans="1:44">
      <c r="A5054" s="24"/>
      <c r="B5054" s="33"/>
      <c r="C5054" s="34"/>
      <c r="D5054" s="24"/>
      <c r="E5054" s="24"/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  <c r="AQ5054" s="24"/>
      <c r="AR5054" s="21"/>
    </row>
    <row r="5055" spans="1:44">
      <c r="A5055" s="24"/>
      <c r="B5055" s="33"/>
      <c r="C5055" s="34"/>
      <c r="D5055" s="24"/>
      <c r="E5055" s="24"/>
      <c r="F5055" s="24"/>
      <c r="G5055" s="24"/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  <c r="AL5055" s="24"/>
      <c r="AM5055" s="24"/>
      <c r="AN5055" s="24"/>
      <c r="AO5055" s="24"/>
      <c r="AP5055" s="24"/>
      <c r="AQ5055" s="24"/>
      <c r="AR5055" s="21"/>
    </row>
    <row r="5056" spans="1:44">
      <c r="A5056" s="24"/>
      <c r="B5056" s="33"/>
      <c r="C5056" s="34"/>
      <c r="D5056" s="24"/>
      <c r="E5056" s="24"/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4"/>
      <c r="AP5056" s="24"/>
      <c r="AQ5056" s="24"/>
      <c r="AR5056" s="21"/>
    </row>
    <row r="5057" spans="1:44">
      <c r="A5057" s="24"/>
      <c r="B5057" s="33"/>
      <c r="C5057" s="34"/>
      <c r="D5057" s="24"/>
      <c r="E5057" s="24"/>
      <c r="F5057" s="24"/>
      <c r="G5057" s="24"/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  <c r="AQ5057" s="24"/>
      <c r="AR5057" s="21"/>
    </row>
    <row r="5058" spans="1:44">
      <c r="A5058" s="24"/>
      <c r="B5058" s="33"/>
      <c r="C5058" s="34"/>
      <c r="D5058" s="24"/>
      <c r="E5058" s="24"/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4"/>
      <c r="AP5058" s="24"/>
      <c r="AQ5058" s="24"/>
      <c r="AR5058" s="21"/>
    </row>
    <row r="5059" spans="1:44">
      <c r="A5059" s="24"/>
      <c r="B5059" s="33"/>
      <c r="C5059" s="34"/>
      <c r="D5059" s="24"/>
      <c r="E5059" s="24"/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1"/>
    </row>
    <row r="5060" spans="1:44">
      <c r="A5060" s="24"/>
      <c r="B5060" s="33"/>
      <c r="C5060" s="34"/>
      <c r="D5060" s="24"/>
      <c r="E5060" s="24"/>
      <c r="F5060" s="24"/>
      <c r="G5060" s="24"/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  <c r="AQ5060" s="24"/>
      <c r="AR5060" s="21"/>
    </row>
    <row r="5061" spans="1:44">
      <c r="A5061" s="24"/>
      <c r="B5061" s="33"/>
      <c r="C5061" s="34"/>
      <c r="D5061" s="24"/>
      <c r="E5061" s="24"/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1"/>
    </row>
    <row r="5062" spans="1:44">
      <c r="A5062" s="24"/>
      <c r="B5062" s="33"/>
      <c r="C5062" s="34"/>
      <c r="D5062" s="24"/>
      <c r="E5062" s="24"/>
      <c r="F5062" s="24"/>
      <c r="G5062" s="24"/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  <c r="AQ5062" s="24"/>
      <c r="AR5062" s="21"/>
    </row>
    <row r="5063" spans="1:44">
      <c r="A5063" s="24"/>
      <c r="B5063" s="33"/>
      <c r="C5063" s="34"/>
      <c r="D5063" s="24"/>
      <c r="E5063" s="24"/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  <c r="AQ5063" s="24"/>
      <c r="AR5063" s="21"/>
    </row>
    <row r="5064" spans="1:44">
      <c r="A5064" s="24"/>
      <c r="B5064" s="33"/>
      <c r="C5064" s="34"/>
      <c r="D5064" s="24"/>
      <c r="E5064" s="24"/>
      <c r="F5064" s="24"/>
      <c r="G5064" s="24"/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  <c r="AF5064" s="24"/>
      <c r="AG5064" s="24"/>
      <c r="AH5064" s="24"/>
      <c r="AI5064" s="24"/>
      <c r="AJ5064" s="24"/>
      <c r="AK5064" s="24"/>
      <c r="AL5064" s="24"/>
      <c r="AM5064" s="24"/>
      <c r="AN5064" s="24"/>
      <c r="AO5064" s="24"/>
      <c r="AP5064" s="24"/>
      <c r="AQ5064" s="24"/>
      <c r="AR5064" s="21"/>
    </row>
    <row r="5065" spans="1:44">
      <c r="A5065" s="24"/>
      <c r="B5065" s="33"/>
      <c r="C5065" s="34"/>
      <c r="D5065" s="24"/>
      <c r="E5065" s="24"/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4"/>
      <c r="AQ5065" s="24"/>
      <c r="AR5065" s="21"/>
    </row>
    <row r="5066" spans="1:44">
      <c r="A5066" s="24"/>
      <c r="B5066" s="33"/>
      <c r="C5066" s="34"/>
      <c r="D5066" s="24"/>
      <c r="E5066" s="24"/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1"/>
    </row>
    <row r="5067" spans="1:44">
      <c r="A5067" s="24"/>
      <c r="B5067" s="33"/>
      <c r="C5067" s="34"/>
      <c r="D5067" s="24"/>
      <c r="E5067" s="24"/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1"/>
    </row>
    <row r="5068" spans="1:44">
      <c r="A5068" s="24"/>
      <c r="B5068" s="33"/>
      <c r="C5068" s="34"/>
      <c r="D5068" s="24"/>
      <c r="E5068" s="24"/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1"/>
    </row>
    <row r="5069" spans="1:44">
      <c r="A5069" s="24"/>
      <c r="B5069" s="33"/>
      <c r="C5069" s="34"/>
      <c r="D5069" s="24"/>
      <c r="E5069" s="24"/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  <c r="AL5069" s="24"/>
      <c r="AM5069" s="24"/>
      <c r="AN5069" s="24"/>
      <c r="AO5069" s="24"/>
      <c r="AP5069" s="24"/>
      <c r="AQ5069" s="24"/>
      <c r="AR5069" s="21"/>
    </row>
    <row r="5070" spans="1:44">
      <c r="A5070" s="24"/>
      <c r="B5070" s="33"/>
      <c r="C5070" s="34"/>
      <c r="D5070" s="24"/>
      <c r="E5070" s="24"/>
      <c r="F5070" s="24"/>
      <c r="G5070" s="24"/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4"/>
      <c r="AN5070" s="24"/>
      <c r="AO5070" s="24"/>
      <c r="AP5070" s="24"/>
      <c r="AQ5070" s="24"/>
      <c r="AR5070" s="21"/>
    </row>
    <row r="5071" spans="1:44">
      <c r="A5071" s="24"/>
      <c r="B5071" s="33"/>
      <c r="C5071" s="34"/>
      <c r="D5071" s="24"/>
      <c r="E5071" s="24"/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  <c r="AQ5071" s="24"/>
      <c r="AR5071" s="21"/>
    </row>
    <row r="5072" spans="1:44">
      <c r="A5072" s="24"/>
      <c r="B5072" s="33"/>
      <c r="C5072" s="34"/>
      <c r="D5072" s="24"/>
      <c r="E5072" s="24"/>
      <c r="F5072" s="24"/>
      <c r="G5072" s="24"/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  <c r="AF5072" s="24"/>
      <c r="AG5072" s="24"/>
      <c r="AH5072" s="24"/>
      <c r="AI5072" s="24"/>
      <c r="AJ5072" s="24"/>
      <c r="AK5072" s="24"/>
      <c r="AL5072" s="24"/>
      <c r="AM5072" s="24"/>
      <c r="AN5072" s="24"/>
      <c r="AO5072" s="24"/>
      <c r="AP5072" s="24"/>
      <c r="AQ5072" s="24"/>
      <c r="AR5072" s="21"/>
    </row>
    <row r="5073" spans="1:44">
      <c r="A5073" s="24"/>
      <c r="B5073" s="33"/>
      <c r="C5073" s="34"/>
      <c r="D5073" s="24"/>
      <c r="E5073" s="24"/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  <c r="AQ5073" s="24"/>
      <c r="AR5073" s="21"/>
    </row>
    <row r="5074" spans="1:44">
      <c r="A5074" s="24"/>
      <c r="B5074" s="33"/>
      <c r="C5074" s="34"/>
      <c r="D5074" s="24"/>
      <c r="E5074" s="24"/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  <c r="AR5074" s="21"/>
    </row>
    <row r="5075" spans="1:44">
      <c r="A5075" s="24"/>
      <c r="B5075" s="33"/>
      <c r="C5075" s="34"/>
      <c r="D5075" s="24"/>
      <c r="E5075" s="24"/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/>
      <c r="AN5075" s="24"/>
      <c r="AO5075" s="24"/>
      <c r="AP5075" s="24"/>
      <c r="AQ5075" s="24"/>
      <c r="AR5075" s="21"/>
    </row>
    <row r="5076" spans="1:44">
      <c r="A5076" s="24"/>
      <c r="B5076" s="33"/>
      <c r="C5076" s="34"/>
      <c r="D5076" s="24"/>
      <c r="E5076" s="24"/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  <c r="AQ5076" s="24"/>
      <c r="AR5076" s="21"/>
    </row>
    <row r="5077" spans="1:44">
      <c r="A5077" s="24"/>
      <c r="B5077" s="33"/>
      <c r="C5077" s="34"/>
      <c r="D5077" s="24"/>
      <c r="E5077" s="24"/>
      <c r="F5077" s="24"/>
      <c r="G5077" s="24"/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4"/>
      <c r="AK5077" s="24"/>
      <c r="AL5077" s="24"/>
      <c r="AM5077" s="24"/>
      <c r="AN5077" s="24"/>
      <c r="AO5077" s="24"/>
      <c r="AP5077" s="24"/>
      <c r="AQ5077" s="24"/>
      <c r="AR5077" s="21"/>
    </row>
    <row r="5078" spans="1:44">
      <c r="A5078" s="24"/>
      <c r="B5078" s="33"/>
      <c r="C5078" s="34"/>
      <c r="D5078" s="24"/>
      <c r="E5078" s="24"/>
      <c r="F5078" s="24"/>
      <c r="G5078" s="24"/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  <c r="AF5078" s="24"/>
      <c r="AG5078" s="24"/>
      <c r="AH5078" s="24"/>
      <c r="AI5078" s="24"/>
      <c r="AJ5078" s="24"/>
      <c r="AK5078" s="24"/>
      <c r="AL5078" s="24"/>
      <c r="AM5078" s="24"/>
      <c r="AN5078" s="24"/>
      <c r="AO5078" s="24"/>
      <c r="AP5078" s="24"/>
      <c r="AQ5078" s="24"/>
      <c r="AR5078" s="21"/>
    </row>
    <row r="5079" spans="1:44">
      <c r="A5079" s="24"/>
      <c r="B5079" s="33"/>
      <c r="C5079" s="34"/>
      <c r="D5079" s="24"/>
      <c r="E5079" s="24"/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  <c r="AQ5079" s="24"/>
      <c r="AR5079" s="21"/>
    </row>
    <row r="5080" spans="1:44">
      <c r="A5080" s="24"/>
      <c r="B5080" s="33"/>
      <c r="C5080" s="34"/>
      <c r="D5080" s="24"/>
      <c r="E5080" s="24"/>
      <c r="F5080" s="24"/>
      <c r="G5080" s="24"/>
      <c r="H5080" s="24"/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  <c r="AF5080" s="24"/>
      <c r="AG5080" s="24"/>
      <c r="AH5080" s="24"/>
      <c r="AI5080" s="24"/>
      <c r="AJ5080" s="24"/>
      <c r="AK5080" s="24"/>
      <c r="AL5080" s="24"/>
      <c r="AM5080" s="24"/>
      <c r="AN5080" s="24"/>
      <c r="AO5080" s="24"/>
      <c r="AP5080" s="24"/>
      <c r="AQ5080" s="24"/>
      <c r="AR5080" s="21"/>
    </row>
    <row r="5081" spans="1:44">
      <c r="A5081" s="24"/>
      <c r="B5081" s="33"/>
      <c r="C5081" s="34"/>
      <c r="D5081" s="24"/>
      <c r="E5081" s="24"/>
      <c r="F5081" s="24"/>
      <c r="G5081" s="24"/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  <c r="AF5081" s="24"/>
      <c r="AG5081" s="24"/>
      <c r="AH5081" s="24"/>
      <c r="AI5081" s="24"/>
      <c r="AJ5081" s="24"/>
      <c r="AK5081" s="24"/>
      <c r="AL5081" s="24"/>
      <c r="AM5081" s="24"/>
      <c r="AN5081" s="24"/>
      <c r="AO5081" s="24"/>
      <c r="AP5081" s="24"/>
      <c r="AQ5081" s="24"/>
      <c r="AR5081" s="21"/>
    </row>
    <row r="5082" spans="1:44">
      <c r="A5082" s="24"/>
      <c r="B5082" s="33"/>
      <c r="C5082" s="34"/>
      <c r="D5082" s="24"/>
      <c r="E5082" s="24"/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4"/>
      <c r="AP5082" s="24"/>
      <c r="AQ5082" s="24"/>
      <c r="AR5082" s="21"/>
    </row>
    <row r="5083" spans="1:44">
      <c r="A5083" s="24"/>
      <c r="B5083" s="33"/>
      <c r="C5083" s="34"/>
      <c r="D5083" s="24"/>
      <c r="E5083" s="24"/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  <c r="AF5083" s="24"/>
      <c r="AG5083" s="24"/>
      <c r="AH5083" s="24"/>
      <c r="AI5083" s="24"/>
      <c r="AJ5083" s="24"/>
      <c r="AK5083" s="24"/>
      <c r="AL5083" s="24"/>
      <c r="AM5083" s="24"/>
      <c r="AN5083" s="24"/>
      <c r="AO5083" s="24"/>
      <c r="AP5083" s="24"/>
      <c r="AQ5083" s="24"/>
      <c r="AR5083" s="21"/>
    </row>
    <row r="5084" spans="1:44">
      <c r="A5084" s="24"/>
      <c r="B5084" s="33"/>
      <c r="C5084" s="34"/>
      <c r="D5084" s="24"/>
      <c r="E5084" s="24"/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  <c r="AQ5084" s="24"/>
      <c r="AR5084" s="21"/>
    </row>
    <row r="5085" spans="1:44">
      <c r="A5085" s="24"/>
      <c r="B5085" s="33"/>
      <c r="C5085" s="34"/>
      <c r="D5085" s="24"/>
      <c r="E5085" s="24"/>
      <c r="F5085" s="24"/>
      <c r="G5085" s="24"/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  <c r="AQ5085" s="24"/>
      <c r="AR5085" s="21"/>
    </row>
    <row r="5086" spans="1:44">
      <c r="A5086" s="24"/>
      <c r="B5086" s="33"/>
      <c r="C5086" s="34"/>
      <c r="D5086" s="24"/>
      <c r="E5086" s="24"/>
      <c r="F5086" s="24"/>
      <c r="G5086" s="24"/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  <c r="AQ5086" s="24"/>
      <c r="AR5086" s="21"/>
    </row>
    <row r="5087" spans="1:44">
      <c r="A5087" s="24"/>
      <c r="B5087" s="33"/>
      <c r="C5087" s="34"/>
      <c r="D5087" s="24"/>
      <c r="E5087" s="24"/>
      <c r="F5087" s="24"/>
      <c r="G5087" s="24"/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/>
      <c r="AQ5087" s="24"/>
      <c r="AR5087" s="21"/>
    </row>
    <row r="5088" spans="1:44">
      <c r="A5088" s="24"/>
      <c r="B5088" s="33"/>
      <c r="C5088" s="34"/>
      <c r="D5088" s="24"/>
      <c r="E5088" s="24"/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  <c r="AQ5088" s="24"/>
      <c r="AR5088" s="21"/>
    </row>
    <row r="5089" spans="1:44">
      <c r="A5089" s="24"/>
      <c r="B5089" s="33"/>
      <c r="C5089" s="34"/>
      <c r="D5089" s="24"/>
      <c r="E5089" s="24"/>
      <c r="F5089" s="24"/>
      <c r="G5089" s="24"/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4"/>
      <c r="AN5089" s="24"/>
      <c r="AO5089" s="24"/>
      <c r="AP5089" s="24"/>
      <c r="AQ5089" s="24"/>
      <c r="AR5089" s="21"/>
    </row>
    <row r="5090" spans="1:44">
      <c r="A5090" s="24"/>
      <c r="B5090" s="33"/>
      <c r="C5090" s="34"/>
      <c r="D5090" s="24"/>
      <c r="E5090" s="24"/>
      <c r="F5090" s="24"/>
      <c r="G5090" s="24"/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  <c r="AQ5090" s="24"/>
      <c r="AR5090" s="21"/>
    </row>
    <row r="5091" spans="1:44">
      <c r="A5091" s="24"/>
      <c r="B5091" s="33"/>
      <c r="C5091" s="34"/>
      <c r="D5091" s="24"/>
      <c r="E5091" s="24"/>
      <c r="F5091" s="24"/>
      <c r="G5091" s="24"/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4"/>
      <c r="AN5091" s="24"/>
      <c r="AO5091" s="24"/>
      <c r="AP5091" s="24"/>
      <c r="AQ5091" s="24"/>
      <c r="AR5091" s="21"/>
    </row>
    <row r="5092" spans="1:44">
      <c r="A5092" s="24"/>
      <c r="B5092" s="33"/>
      <c r="C5092" s="34"/>
      <c r="D5092" s="24"/>
      <c r="E5092" s="24"/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1"/>
    </row>
    <row r="5093" spans="1:44">
      <c r="A5093" s="24"/>
      <c r="B5093" s="33"/>
      <c r="C5093" s="34"/>
      <c r="D5093" s="24"/>
      <c r="E5093" s="24"/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1"/>
    </row>
    <row r="5094" spans="1:44">
      <c r="A5094" s="24"/>
      <c r="B5094" s="33"/>
      <c r="C5094" s="34"/>
      <c r="D5094" s="24"/>
      <c r="E5094" s="24"/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1"/>
    </row>
    <row r="5095" spans="1:44">
      <c r="A5095" s="24"/>
      <c r="B5095" s="33"/>
      <c r="C5095" s="34"/>
      <c r="D5095" s="24"/>
      <c r="E5095" s="24"/>
      <c r="F5095" s="24"/>
      <c r="G5095" s="24"/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1"/>
    </row>
    <row r="5096" spans="1:44">
      <c r="A5096" s="24"/>
      <c r="B5096" s="33"/>
      <c r="C5096" s="34"/>
      <c r="D5096" s="24"/>
      <c r="E5096" s="24"/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1"/>
    </row>
    <row r="5097" spans="1:44">
      <c r="A5097" s="24"/>
      <c r="B5097" s="33"/>
      <c r="C5097" s="34"/>
      <c r="D5097" s="24"/>
      <c r="E5097" s="24"/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1"/>
    </row>
    <row r="5098" spans="1:44">
      <c r="A5098" s="24"/>
      <c r="B5098" s="33"/>
      <c r="C5098" s="34"/>
      <c r="D5098" s="24"/>
      <c r="E5098" s="24"/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  <c r="AQ5098" s="24"/>
      <c r="AR5098" s="21"/>
    </row>
    <row r="5099" spans="1:44">
      <c r="A5099" s="24"/>
      <c r="B5099" s="33"/>
      <c r="C5099" s="34"/>
      <c r="D5099" s="24"/>
      <c r="E5099" s="24"/>
      <c r="F5099" s="24"/>
      <c r="G5099" s="24"/>
      <c r="H5099" s="24"/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/>
      <c r="AN5099" s="24"/>
      <c r="AO5099" s="24"/>
      <c r="AP5099" s="24"/>
      <c r="AQ5099" s="24"/>
      <c r="AR5099" s="21"/>
    </row>
    <row r="5100" spans="1:44">
      <c r="A5100" s="24"/>
      <c r="B5100" s="33"/>
      <c r="C5100" s="34"/>
      <c r="D5100" s="24"/>
      <c r="E5100" s="24"/>
      <c r="F5100" s="24"/>
      <c r="G5100" s="24"/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4"/>
      <c r="AR5100" s="21"/>
    </row>
    <row r="5101" spans="1:44">
      <c r="A5101" s="24"/>
      <c r="B5101" s="33"/>
      <c r="C5101" s="34"/>
      <c r="D5101" s="24"/>
      <c r="E5101" s="24"/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1"/>
    </row>
    <row r="5102" spans="1:44">
      <c r="A5102" s="24"/>
      <c r="B5102" s="33"/>
      <c r="C5102" s="34"/>
      <c r="D5102" s="24"/>
      <c r="E5102" s="24"/>
      <c r="F5102" s="24"/>
      <c r="G5102" s="24"/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4"/>
      <c r="AP5102" s="24"/>
      <c r="AQ5102" s="24"/>
      <c r="AR5102" s="21"/>
    </row>
    <row r="5103" spans="1:44">
      <c r="A5103" s="24"/>
      <c r="B5103" s="33"/>
      <c r="C5103" s="34"/>
      <c r="D5103" s="24"/>
      <c r="E5103" s="24"/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1"/>
    </row>
    <row r="5104" spans="1:44">
      <c r="A5104" s="24"/>
      <c r="B5104" s="33"/>
      <c r="C5104" s="34"/>
      <c r="D5104" s="24"/>
      <c r="E5104" s="24"/>
      <c r="F5104" s="24"/>
      <c r="G5104" s="24"/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4"/>
      <c r="AQ5104" s="24"/>
      <c r="AR5104" s="21"/>
    </row>
    <row r="5105" spans="1:44">
      <c r="A5105" s="24"/>
      <c r="B5105" s="33"/>
      <c r="C5105" s="34"/>
      <c r="D5105" s="24"/>
      <c r="E5105" s="24"/>
      <c r="F5105" s="24"/>
      <c r="G5105" s="24"/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  <c r="AQ5105" s="24"/>
      <c r="AR5105" s="21"/>
    </row>
    <row r="5106" spans="1:44">
      <c r="A5106" s="24"/>
      <c r="B5106" s="33"/>
      <c r="C5106" s="34"/>
      <c r="D5106" s="24"/>
      <c r="E5106" s="24"/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/>
      <c r="AQ5106" s="24"/>
      <c r="AR5106" s="21"/>
    </row>
    <row r="5107" spans="1:44">
      <c r="A5107" s="24"/>
      <c r="B5107" s="33"/>
      <c r="C5107" s="34"/>
      <c r="D5107" s="24"/>
      <c r="E5107" s="24"/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  <c r="AQ5107" s="24"/>
      <c r="AR5107" s="21"/>
    </row>
    <row r="5108" spans="1:44">
      <c r="A5108" s="24"/>
      <c r="B5108" s="33"/>
      <c r="C5108" s="34"/>
      <c r="D5108" s="24"/>
      <c r="E5108" s="24"/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1"/>
    </row>
    <row r="5109" spans="1:44">
      <c r="A5109" s="24"/>
      <c r="B5109" s="33"/>
      <c r="C5109" s="34"/>
      <c r="D5109" s="24"/>
      <c r="E5109" s="24"/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  <c r="AF5109" s="24"/>
      <c r="AG5109" s="24"/>
      <c r="AH5109" s="24"/>
      <c r="AI5109" s="24"/>
      <c r="AJ5109" s="24"/>
      <c r="AK5109" s="24"/>
      <c r="AL5109" s="24"/>
      <c r="AM5109" s="24"/>
      <c r="AN5109" s="24"/>
      <c r="AO5109" s="24"/>
      <c r="AP5109" s="24"/>
      <c r="AQ5109" s="24"/>
      <c r="AR5109" s="21"/>
    </row>
    <row r="5110" spans="1:44">
      <c r="A5110" s="24"/>
      <c r="B5110" s="33"/>
      <c r="C5110" s="34"/>
      <c r="D5110" s="24"/>
      <c r="E5110" s="24"/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1"/>
    </row>
    <row r="5111" spans="1:44">
      <c r="A5111" s="24"/>
      <c r="B5111" s="33"/>
      <c r="C5111" s="34"/>
      <c r="D5111" s="24"/>
      <c r="E5111" s="24"/>
      <c r="F5111" s="24"/>
      <c r="G5111" s="24"/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  <c r="AQ5111" s="24"/>
      <c r="AR5111" s="21"/>
    </row>
    <row r="5112" spans="1:44">
      <c r="A5112" s="24"/>
      <c r="B5112" s="33"/>
      <c r="C5112" s="34"/>
      <c r="D5112" s="24"/>
      <c r="E5112" s="24"/>
      <c r="F5112" s="24"/>
      <c r="G5112" s="24"/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  <c r="AQ5112" s="24"/>
      <c r="AR5112" s="21"/>
    </row>
    <row r="5113" spans="1:44">
      <c r="A5113" s="24"/>
      <c r="B5113" s="33"/>
      <c r="C5113" s="34"/>
      <c r="D5113" s="24"/>
      <c r="E5113" s="24"/>
      <c r="F5113" s="24"/>
      <c r="G5113" s="24"/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  <c r="AL5113" s="24"/>
      <c r="AM5113" s="24"/>
      <c r="AN5113" s="24"/>
      <c r="AO5113" s="24"/>
      <c r="AP5113" s="24"/>
      <c r="AQ5113" s="24"/>
      <c r="AR5113" s="21"/>
    </row>
    <row r="5114" spans="1:44">
      <c r="A5114" s="24"/>
      <c r="B5114" s="33"/>
      <c r="C5114" s="34"/>
      <c r="D5114" s="24"/>
      <c r="E5114" s="24"/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/>
      <c r="AP5114" s="24"/>
      <c r="AQ5114" s="24"/>
      <c r="AR5114" s="21"/>
    </row>
    <row r="5115" spans="1:44">
      <c r="A5115" s="24"/>
      <c r="B5115" s="33"/>
      <c r="C5115" s="34"/>
      <c r="D5115" s="24"/>
      <c r="E5115" s="24"/>
      <c r="F5115" s="24"/>
      <c r="G5115" s="24"/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  <c r="AQ5115" s="24"/>
      <c r="AR5115" s="21"/>
    </row>
    <row r="5116" spans="1:44">
      <c r="A5116" s="24"/>
      <c r="B5116" s="33"/>
      <c r="C5116" s="34"/>
      <c r="D5116" s="24"/>
      <c r="E5116" s="24"/>
      <c r="F5116" s="24"/>
      <c r="G5116" s="24"/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  <c r="AQ5116" s="24"/>
      <c r="AR5116" s="21"/>
    </row>
    <row r="5117" spans="1:44">
      <c r="A5117" s="24"/>
      <c r="B5117" s="33"/>
      <c r="C5117" s="34"/>
      <c r="D5117" s="24"/>
      <c r="E5117" s="24"/>
      <c r="F5117" s="24"/>
      <c r="G5117" s="24"/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  <c r="AQ5117" s="24"/>
      <c r="AR5117" s="21"/>
    </row>
    <row r="5118" spans="1:44">
      <c r="A5118" s="24"/>
      <c r="B5118" s="33"/>
      <c r="C5118" s="34"/>
      <c r="D5118" s="24"/>
      <c r="E5118" s="24"/>
      <c r="F5118" s="24"/>
      <c r="G5118" s="24"/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  <c r="AQ5118" s="24"/>
      <c r="AR5118" s="21"/>
    </row>
    <row r="5119" spans="1:44">
      <c r="A5119" s="24"/>
      <c r="B5119" s="33"/>
      <c r="C5119" s="34"/>
      <c r="D5119" s="24"/>
      <c r="E5119" s="24"/>
      <c r="F5119" s="24"/>
      <c r="G5119" s="24"/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  <c r="AL5119" s="24"/>
      <c r="AM5119" s="24"/>
      <c r="AN5119" s="24"/>
      <c r="AO5119" s="24"/>
      <c r="AP5119" s="24"/>
      <c r="AQ5119" s="24"/>
      <c r="AR5119" s="21"/>
    </row>
    <row r="5120" spans="1:44">
      <c r="A5120" s="24"/>
      <c r="B5120" s="33"/>
      <c r="C5120" s="34"/>
      <c r="D5120" s="24"/>
      <c r="E5120" s="24"/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  <c r="AR5120" s="21"/>
    </row>
    <row r="5121" spans="1:44">
      <c r="A5121" s="24"/>
      <c r="B5121" s="33"/>
      <c r="C5121" s="34"/>
      <c r="D5121" s="24"/>
      <c r="E5121" s="24"/>
      <c r="F5121" s="24"/>
      <c r="G5121" s="24"/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  <c r="AF5121" s="24"/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  <c r="AQ5121" s="24"/>
      <c r="AR5121" s="21"/>
    </row>
    <row r="5122" spans="1:44">
      <c r="A5122" s="24"/>
      <c r="B5122" s="33"/>
      <c r="C5122" s="34"/>
      <c r="D5122" s="24"/>
      <c r="E5122" s="24"/>
      <c r="F5122" s="24"/>
      <c r="G5122" s="24"/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  <c r="AQ5122" s="24"/>
      <c r="AR5122" s="21"/>
    </row>
    <row r="5123" spans="1:44">
      <c r="A5123" s="24"/>
      <c r="B5123" s="33"/>
      <c r="C5123" s="34"/>
      <c r="D5123" s="24"/>
      <c r="E5123" s="24"/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24"/>
      <c r="AE5123" s="24"/>
      <c r="AF5123" s="24"/>
      <c r="AG5123" s="24"/>
      <c r="AH5123" s="24"/>
      <c r="AI5123" s="24"/>
      <c r="AJ5123" s="24"/>
      <c r="AK5123" s="24"/>
      <c r="AL5123" s="24"/>
      <c r="AM5123" s="24"/>
      <c r="AN5123" s="24"/>
      <c r="AO5123" s="24"/>
      <c r="AP5123" s="24"/>
      <c r="AQ5123" s="24"/>
      <c r="AR5123" s="21"/>
    </row>
    <row r="5124" spans="1:44">
      <c r="A5124" s="24"/>
      <c r="B5124" s="33"/>
      <c r="C5124" s="34"/>
      <c r="D5124" s="24"/>
      <c r="E5124" s="24"/>
      <c r="F5124" s="24"/>
      <c r="G5124" s="24"/>
      <c r="H5124" s="24"/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  <c r="AF5124" s="24"/>
      <c r="AG5124" s="24"/>
      <c r="AH5124" s="24"/>
      <c r="AI5124" s="24"/>
      <c r="AJ5124" s="24"/>
      <c r="AK5124" s="24"/>
      <c r="AL5124" s="24"/>
      <c r="AM5124" s="24"/>
      <c r="AN5124" s="24"/>
      <c r="AO5124" s="24"/>
      <c r="AP5124" s="24"/>
      <c r="AQ5124" s="24"/>
      <c r="AR5124" s="21"/>
    </row>
    <row r="5125" spans="1:44">
      <c r="A5125" s="24"/>
      <c r="B5125" s="33"/>
      <c r="C5125" s="34"/>
      <c r="D5125" s="24"/>
      <c r="E5125" s="24"/>
      <c r="F5125" s="24"/>
      <c r="G5125" s="24"/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  <c r="AQ5125" s="24"/>
      <c r="AR5125" s="21"/>
    </row>
    <row r="5126" spans="1:44">
      <c r="A5126" s="24"/>
      <c r="B5126" s="33"/>
      <c r="C5126" s="34"/>
      <c r="D5126" s="24"/>
      <c r="E5126" s="24"/>
      <c r="F5126" s="24"/>
      <c r="G5126" s="24"/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  <c r="AR5126" s="21"/>
    </row>
    <row r="5127" spans="1:44">
      <c r="A5127" s="24"/>
      <c r="B5127" s="33"/>
      <c r="C5127" s="34"/>
      <c r="D5127" s="24"/>
      <c r="E5127" s="24"/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4"/>
      <c r="AE5127" s="24"/>
      <c r="AF5127" s="24"/>
      <c r="AG5127" s="24"/>
      <c r="AH5127" s="24"/>
      <c r="AI5127" s="24"/>
      <c r="AJ5127" s="24"/>
      <c r="AK5127" s="24"/>
      <c r="AL5127" s="24"/>
      <c r="AM5127" s="24"/>
      <c r="AN5127" s="24"/>
      <c r="AO5127" s="24"/>
      <c r="AP5127" s="24"/>
      <c r="AQ5127" s="24"/>
      <c r="AR5127" s="21"/>
    </row>
    <row r="5128" spans="1:44">
      <c r="A5128" s="24"/>
      <c r="B5128" s="33"/>
      <c r="C5128" s="34"/>
      <c r="D5128" s="24"/>
      <c r="E5128" s="24"/>
      <c r="F5128" s="24"/>
      <c r="G5128" s="24"/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4"/>
      <c r="AQ5128" s="24"/>
      <c r="AR5128" s="21"/>
    </row>
    <row r="5129" spans="1:44">
      <c r="A5129" s="24"/>
      <c r="B5129" s="33"/>
      <c r="C5129" s="34"/>
      <c r="D5129" s="24"/>
      <c r="E5129" s="24"/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  <c r="AQ5129" s="24"/>
      <c r="AR5129" s="21"/>
    </row>
    <row r="5130" spans="1:44">
      <c r="A5130" s="24"/>
      <c r="B5130" s="33"/>
      <c r="C5130" s="34"/>
      <c r="D5130" s="24"/>
      <c r="E5130" s="24"/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4"/>
      <c r="AI5130" s="24"/>
      <c r="AJ5130" s="24"/>
      <c r="AK5130" s="24"/>
      <c r="AL5130" s="24"/>
      <c r="AM5130" s="24"/>
      <c r="AN5130" s="24"/>
      <c r="AO5130" s="24"/>
      <c r="AP5130" s="24"/>
      <c r="AQ5130" s="24"/>
      <c r="AR5130" s="21"/>
    </row>
    <row r="5131" spans="1:44">
      <c r="A5131" s="24"/>
      <c r="B5131" s="33"/>
      <c r="C5131" s="34"/>
      <c r="D5131" s="24"/>
      <c r="E5131" s="24"/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4"/>
      <c r="AN5131" s="24"/>
      <c r="AO5131" s="24"/>
      <c r="AP5131" s="24"/>
      <c r="AQ5131" s="24"/>
      <c r="AR5131" s="21"/>
    </row>
    <row r="5132" spans="1:44">
      <c r="A5132" s="24"/>
      <c r="B5132" s="33"/>
      <c r="C5132" s="34"/>
      <c r="D5132" s="24"/>
      <c r="E5132" s="24"/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4"/>
      <c r="AR5132" s="21"/>
    </row>
    <row r="5133" spans="1:44">
      <c r="A5133" s="24"/>
      <c r="B5133" s="33"/>
      <c r="C5133" s="34"/>
      <c r="D5133" s="24"/>
      <c r="E5133" s="24"/>
      <c r="F5133" s="24"/>
      <c r="G5133" s="24"/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  <c r="AQ5133" s="24"/>
      <c r="AR5133" s="21"/>
    </row>
    <row r="5134" spans="1:44">
      <c r="A5134" s="24"/>
      <c r="B5134" s="33"/>
      <c r="C5134" s="34"/>
      <c r="D5134" s="24"/>
      <c r="E5134" s="24"/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  <c r="AR5134" s="21"/>
    </row>
    <row r="5135" spans="1:44">
      <c r="A5135" s="24"/>
      <c r="B5135" s="33"/>
      <c r="C5135" s="34"/>
      <c r="D5135" s="24"/>
      <c r="E5135" s="24"/>
      <c r="F5135" s="24"/>
      <c r="G5135" s="24"/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24"/>
      <c r="AE5135" s="24"/>
      <c r="AF5135" s="24"/>
      <c r="AG5135" s="24"/>
      <c r="AH5135" s="24"/>
      <c r="AI5135" s="24"/>
      <c r="AJ5135" s="24"/>
      <c r="AK5135" s="24"/>
      <c r="AL5135" s="24"/>
      <c r="AM5135" s="24"/>
      <c r="AN5135" s="24"/>
      <c r="AO5135" s="24"/>
      <c r="AP5135" s="24"/>
      <c r="AQ5135" s="24"/>
      <c r="AR5135" s="21"/>
    </row>
    <row r="5136" spans="1:44">
      <c r="A5136" s="24"/>
      <c r="B5136" s="33"/>
      <c r="C5136" s="34"/>
      <c r="D5136" s="24"/>
      <c r="E5136" s="24"/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1"/>
    </row>
    <row r="5137" spans="1:44">
      <c r="A5137" s="24"/>
      <c r="B5137" s="33"/>
      <c r="C5137" s="34"/>
      <c r="D5137" s="24"/>
      <c r="E5137" s="24"/>
      <c r="F5137" s="24"/>
      <c r="G5137" s="24"/>
      <c r="H5137" s="24"/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24"/>
      <c r="AE5137" s="24"/>
      <c r="AF5137" s="24"/>
      <c r="AG5137" s="24"/>
      <c r="AH5137" s="24"/>
      <c r="AI5137" s="24"/>
      <c r="AJ5137" s="24"/>
      <c r="AK5137" s="24"/>
      <c r="AL5137" s="24"/>
      <c r="AM5137" s="24"/>
      <c r="AN5137" s="24"/>
      <c r="AO5137" s="24"/>
      <c r="AP5137" s="24"/>
      <c r="AQ5137" s="24"/>
      <c r="AR5137" s="21"/>
    </row>
    <row r="5138" spans="1:44">
      <c r="A5138" s="24"/>
      <c r="B5138" s="33"/>
      <c r="C5138" s="34"/>
      <c r="D5138" s="24"/>
      <c r="E5138" s="24"/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4"/>
      <c r="AL5138" s="24"/>
      <c r="AM5138" s="24"/>
      <c r="AN5138" s="24"/>
      <c r="AO5138" s="24"/>
      <c r="AP5138" s="24"/>
      <c r="AQ5138" s="24"/>
      <c r="AR5138" s="21"/>
    </row>
    <row r="5139" spans="1:44">
      <c r="A5139" s="24"/>
      <c r="B5139" s="33"/>
      <c r="C5139" s="34"/>
      <c r="D5139" s="24"/>
      <c r="E5139" s="24"/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4"/>
      <c r="AE5139" s="24"/>
      <c r="AF5139" s="24"/>
      <c r="AG5139" s="24"/>
      <c r="AH5139" s="24"/>
      <c r="AI5139" s="24"/>
      <c r="AJ5139" s="24"/>
      <c r="AK5139" s="24"/>
      <c r="AL5139" s="24"/>
      <c r="AM5139" s="24"/>
      <c r="AN5139" s="24"/>
      <c r="AO5139" s="24"/>
      <c r="AP5139" s="24"/>
      <c r="AQ5139" s="24"/>
      <c r="AR5139" s="21"/>
    </row>
    <row r="5140" spans="1:44">
      <c r="A5140" s="24"/>
      <c r="B5140" s="33"/>
      <c r="C5140" s="34"/>
      <c r="D5140" s="24"/>
      <c r="E5140" s="24"/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1"/>
    </row>
    <row r="5141" spans="1:44">
      <c r="A5141" s="24"/>
      <c r="B5141" s="33"/>
      <c r="C5141" s="34"/>
      <c r="D5141" s="24"/>
      <c r="E5141" s="24"/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24"/>
      <c r="AE5141" s="24"/>
      <c r="AF5141" s="24"/>
      <c r="AG5141" s="24"/>
      <c r="AH5141" s="24"/>
      <c r="AI5141" s="24"/>
      <c r="AJ5141" s="24"/>
      <c r="AK5141" s="24"/>
      <c r="AL5141" s="24"/>
      <c r="AM5141" s="24"/>
      <c r="AN5141" s="24"/>
      <c r="AO5141" s="24"/>
      <c r="AP5141" s="24"/>
      <c r="AQ5141" s="24"/>
      <c r="AR5141" s="21"/>
    </row>
    <row r="5142" spans="1:44">
      <c r="A5142" s="24"/>
      <c r="B5142" s="33"/>
      <c r="C5142" s="34"/>
      <c r="D5142" s="24"/>
      <c r="E5142" s="24"/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1"/>
    </row>
    <row r="5143" spans="1:44">
      <c r="A5143" s="24"/>
      <c r="B5143" s="33"/>
      <c r="C5143" s="34"/>
      <c r="D5143" s="24"/>
      <c r="E5143" s="24"/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4"/>
      <c r="AQ5143" s="24"/>
      <c r="AR5143" s="21"/>
    </row>
    <row r="5144" spans="1:44">
      <c r="A5144" s="24"/>
      <c r="B5144" s="33"/>
      <c r="C5144" s="34"/>
      <c r="D5144" s="24"/>
      <c r="E5144" s="24"/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4"/>
      <c r="AI5144" s="24"/>
      <c r="AJ5144" s="24"/>
      <c r="AK5144" s="24"/>
      <c r="AL5144" s="24"/>
      <c r="AM5144" s="24"/>
      <c r="AN5144" s="24"/>
      <c r="AO5144" s="24"/>
      <c r="AP5144" s="24"/>
      <c r="AQ5144" s="24"/>
      <c r="AR5144" s="21"/>
    </row>
    <row r="5145" spans="1:44">
      <c r="A5145" s="24"/>
      <c r="B5145" s="33"/>
      <c r="C5145" s="34"/>
      <c r="D5145" s="24"/>
      <c r="E5145" s="24"/>
      <c r="F5145" s="24"/>
      <c r="G5145" s="24"/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24"/>
      <c r="AE5145" s="24"/>
      <c r="AF5145" s="24"/>
      <c r="AG5145" s="24"/>
      <c r="AH5145" s="24"/>
      <c r="AI5145" s="24"/>
      <c r="AJ5145" s="24"/>
      <c r="AK5145" s="24"/>
      <c r="AL5145" s="24"/>
      <c r="AM5145" s="24"/>
      <c r="AN5145" s="24"/>
      <c r="AO5145" s="24"/>
      <c r="AP5145" s="24"/>
      <c r="AQ5145" s="24"/>
      <c r="AR5145" s="21"/>
    </row>
    <row r="5146" spans="1:44">
      <c r="A5146" s="24"/>
      <c r="B5146" s="33"/>
      <c r="C5146" s="34"/>
      <c r="D5146" s="24"/>
      <c r="E5146" s="24"/>
      <c r="F5146" s="24"/>
      <c r="G5146" s="24"/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4"/>
      <c r="AP5146" s="24"/>
      <c r="AQ5146" s="24"/>
      <c r="AR5146" s="21"/>
    </row>
    <row r="5147" spans="1:44">
      <c r="A5147" s="24"/>
      <c r="B5147" s="33"/>
      <c r="C5147" s="34"/>
      <c r="D5147" s="24"/>
      <c r="E5147" s="24"/>
      <c r="F5147" s="24"/>
      <c r="G5147" s="24"/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  <c r="AQ5147" s="24"/>
      <c r="AR5147" s="21"/>
    </row>
    <row r="5148" spans="1:44">
      <c r="A5148" s="24"/>
      <c r="B5148" s="33"/>
      <c r="C5148" s="34"/>
      <c r="D5148" s="24"/>
      <c r="E5148" s="24"/>
      <c r="F5148" s="24"/>
      <c r="G5148" s="24"/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  <c r="AF5148" s="24"/>
      <c r="AG5148" s="24"/>
      <c r="AH5148" s="24"/>
      <c r="AI5148" s="24"/>
      <c r="AJ5148" s="24"/>
      <c r="AK5148" s="24"/>
      <c r="AL5148" s="24"/>
      <c r="AM5148" s="24"/>
      <c r="AN5148" s="24"/>
      <c r="AO5148" s="24"/>
      <c r="AP5148" s="24"/>
      <c r="AQ5148" s="24"/>
      <c r="AR5148" s="21"/>
    </row>
    <row r="5149" spans="1:44">
      <c r="A5149" s="24"/>
      <c r="B5149" s="33"/>
      <c r="C5149" s="34"/>
      <c r="D5149" s="24"/>
      <c r="E5149" s="24"/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  <c r="AQ5149" s="24"/>
      <c r="AR5149" s="21"/>
    </row>
    <row r="5150" spans="1:44">
      <c r="A5150" s="24"/>
      <c r="B5150" s="33"/>
      <c r="C5150" s="34"/>
      <c r="D5150" s="24"/>
      <c r="E5150" s="24"/>
      <c r="F5150" s="24"/>
      <c r="G5150" s="24"/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24"/>
      <c r="AE5150" s="24"/>
      <c r="AF5150" s="24"/>
      <c r="AG5150" s="24"/>
      <c r="AH5150" s="24"/>
      <c r="AI5150" s="24"/>
      <c r="AJ5150" s="24"/>
      <c r="AK5150" s="24"/>
      <c r="AL5150" s="24"/>
      <c r="AM5150" s="24"/>
      <c r="AN5150" s="24"/>
      <c r="AO5150" s="24"/>
      <c r="AP5150" s="24"/>
      <c r="AQ5150" s="24"/>
      <c r="AR5150" s="21"/>
    </row>
    <row r="5151" spans="1:44">
      <c r="A5151" s="24"/>
      <c r="B5151" s="33"/>
      <c r="C5151" s="34"/>
      <c r="D5151" s="24"/>
      <c r="E5151" s="24"/>
      <c r="F5151" s="24"/>
      <c r="G5151" s="24"/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  <c r="AQ5151" s="24"/>
      <c r="AR5151" s="21"/>
    </row>
    <row r="5152" spans="1:44">
      <c r="A5152" s="24"/>
      <c r="B5152" s="33"/>
      <c r="C5152" s="34"/>
      <c r="D5152" s="24"/>
      <c r="E5152" s="24"/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4"/>
      <c r="AQ5152" s="24"/>
      <c r="AR5152" s="21"/>
    </row>
    <row r="5153" spans="1:44">
      <c r="A5153" s="24"/>
      <c r="B5153" s="33"/>
      <c r="C5153" s="34"/>
      <c r="D5153" s="24"/>
      <c r="E5153" s="24"/>
      <c r="F5153" s="24"/>
      <c r="G5153" s="24"/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4"/>
      <c r="AE5153" s="24"/>
      <c r="AF5153" s="24"/>
      <c r="AG5153" s="24"/>
      <c r="AH5153" s="24"/>
      <c r="AI5153" s="24"/>
      <c r="AJ5153" s="24"/>
      <c r="AK5153" s="24"/>
      <c r="AL5153" s="24"/>
      <c r="AM5153" s="24"/>
      <c r="AN5153" s="24"/>
      <c r="AO5153" s="24"/>
      <c r="AP5153" s="24"/>
      <c r="AQ5153" s="24"/>
      <c r="AR5153" s="21"/>
    </row>
    <row r="5154" spans="1:44">
      <c r="A5154" s="24"/>
      <c r="B5154" s="33"/>
      <c r="C5154" s="34"/>
      <c r="D5154" s="24"/>
      <c r="E5154" s="24"/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  <c r="AQ5154" s="24"/>
      <c r="AR5154" s="21"/>
    </row>
    <row r="5155" spans="1:44">
      <c r="A5155" s="24"/>
      <c r="B5155" s="33"/>
      <c r="C5155" s="34"/>
      <c r="D5155" s="24"/>
      <c r="E5155" s="24"/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4"/>
      <c r="AN5155" s="24"/>
      <c r="AO5155" s="24"/>
      <c r="AP5155" s="24"/>
      <c r="AQ5155" s="24"/>
      <c r="AR5155" s="21"/>
    </row>
    <row r="5156" spans="1:44">
      <c r="A5156" s="24"/>
      <c r="B5156" s="33"/>
      <c r="C5156" s="34"/>
      <c r="D5156" s="24"/>
      <c r="E5156" s="24"/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  <c r="AQ5156" s="24"/>
      <c r="AR5156" s="21"/>
    </row>
    <row r="5157" spans="1:44">
      <c r="A5157" s="24"/>
      <c r="B5157" s="33"/>
      <c r="C5157" s="34"/>
      <c r="D5157" s="24"/>
      <c r="E5157" s="24"/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  <c r="AQ5157" s="24"/>
      <c r="AR5157" s="21"/>
    </row>
    <row r="5158" spans="1:44">
      <c r="A5158" s="24"/>
      <c r="B5158" s="33"/>
      <c r="C5158" s="34"/>
      <c r="D5158" s="24"/>
      <c r="E5158" s="24"/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4"/>
      <c r="AQ5158" s="24"/>
      <c r="AR5158" s="21"/>
    </row>
    <row r="5159" spans="1:44">
      <c r="A5159" s="24"/>
      <c r="B5159" s="33"/>
      <c r="C5159" s="34"/>
      <c r="D5159" s="24"/>
      <c r="E5159" s="24"/>
      <c r="F5159" s="24"/>
      <c r="G5159" s="24"/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  <c r="AF5159" s="24"/>
      <c r="AG5159" s="24"/>
      <c r="AH5159" s="24"/>
      <c r="AI5159" s="24"/>
      <c r="AJ5159" s="24"/>
      <c r="AK5159" s="24"/>
      <c r="AL5159" s="24"/>
      <c r="AM5159" s="24"/>
      <c r="AN5159" s="24"/>
      <c r="AO5159" s="24"/>
      <c r="AP5159" s="24"/>
      <c r="AQ5159" s="24"/>
      <c r="AR5159" s="21"/>
    </row>
    <row r="5160" spans="1:44">
      <c r="A5160" s="24"/>
      <c r="B5160" s="33"/>
      <c r="C5160" s="34"/>
      <c r="D5160" s="24"/>
      <c r="E5160" s="24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  <c r="AQ5160" s="24"/>
      <c r="AR5160" s="21"/>
    </row>
    <row r="5161" spans="1:44">
      <c r="A5161" s="24"/>
      <c r="B5161" s="33"/>
      <c r="C5161" s="34"/>
      <c r="D5161" s="24"/>
      <c r="E5161" s="24"/>
      <c r="F5161" s="24"/>
      <c r="G5161" s="24"/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  <c r="AQ5161" s="24"/>
      <c r="AR5161" s="21"/>
    </row>
    <row r="5162" spans="1:44">
      <c r="A5162" s="24"/>
      <c r="B5162" s="33"/>
      <c r="C5162" s="34"/>
      <c r="D5162" s="24"/>
      <c r="E5162" s="24"/>
      <c r="F5162" s="24"/>
      <c r="G5162" s="24"/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  <c r="AQ5162" s="24"/>
      <c r="AR5162" s="21"/>
    </row>
    <row r="5163" spans="1:44">
      <c r="A5163" s="24"/>
      <c r="B5163" s="33"/>
      <c r="C5163" s="34"/>
      <c r="D5163" s="24"/>
      <c r="E5163" s="24"/>
      <c r="F5163" s="24"/>
      <c r="G5163" s="24"/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4"/>
      <c r="AQ5163" s="24"/>
      <c r="AR5163" s="21"/>
    </row>
    <row r="5164" spans="1:44">
      <c r="A5164" s="24"/>
      <c r="B5164" s="33"/>
      <c r="C5164" s="34"/>
      <c r="D5164" s="24"/>
      <c r="E5164" s="24"/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  <c r="AQ5164" s="24"/>
      <c r="AR5164" s="21"/>
    </row>
    <row r="5165" spans="1:44">
      <c r="A5165" s="24"/>
      <c r="B5165" s="33"/>
      <c r="C5165" s="34"/>
      <c r="D5165" s="24"/>
      <c r="E5165" s="24"/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4"/>
      <c r="AI5165" s="24"/>
      <c r="AJ5165" s="24"/>
      <c r="AK5165" s="24"/>
      <c r="AL5165" s="24"/>
      <c r="AM5165" s="24"/>
      <c r="AN5165" s="24"/>
      <c r="AO5165" s="24"/>
      <c r="AP5165" s="24"/>
      <c r="AQ5165" s="24"/>
      <c r="AR5165" s="21"/>
    </row>
    <row r="5166" spans="1:44">
      <c r="A5166" s="24"/>
      <c r="B5166" s="33"/>
      <c r="C5166" s="34"/>
      <c r="D5166" s="24"/>
      <c r="E5166" s="24"/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  <c r="AR5166" s="21"/>
    </row>
    <row r="5167" spans="1:44">
      <c r="A5167" s="24"/>
      <c r="B5167" s="33"/>
      <c r="C5167" s="34"/>
      <c r="D5167" s="24"/>
      <c r="E5167" s="24"/>
      <c r="F5167" s="24"/>
      <c r="G5167" s="24"/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4"/>
      <c r="AR5167" s="21"/>
    </row>
    <row r="5168" spans="1:44">
      <c r="A5168" s="24"/>
      <c r="B5168" s="33"/>
      <c r="C5168" s="34"/>
      <c r="D5168" s="24"/>
      <c r="E5168" s="24"/>
      <c r="F5168" s="24"/>
      <c r="G5168" s="24"/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  <c r="AF5168" s="24"/>
      <c r="AG5168" s="24"/>
      <c r="AH5168" s="24"/>
      <c r="AI5168" s="24"/>
      <c r="AJ5168" s="24"/>
      <c r="AK5168" s="24"/>
      <c r="AL5168" s="24"/>
      <c r="AM5168" s="24"/>
      <c r="AN5168" s="24"/>
      <c r="AO5168" s="24"/>
      <c r="AP5168" s="24"/>
      <c r="AQ5168" s="24"/>
      <c r="AR5168" s="21"/>
    </row>
    <row r="5169" spans="1:44">
      <c r="A5169" s="24"/>
      <c r="B5169" s="33"/>
      <c r="C5169" s="34"/>
      <c r="D5169" s="24"/>
      <c r="E5169" s="24"/>
      <c r="F5169" s="24"/>
      <c r="G5169" s="24"/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  <c r="AQ5169" s="24"/>
      <c r="AR5169" s="21"/>
    </row>
    <row r="5170" spans="1:44">
      <c r="A5170" s="24"/>
      <c r="B5170" s="33"/>
      <c r="C5170" s="34"/>
      <c r="D5170" s="24"/>
      <c r="E5170" s="24"/>
      <c r="F5170" s="24"/>
      <c r="G5170" s="24"/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  <c r="AL5170" s="24"/>
      <c r="AM5170" s="24"/>
      <c r="AN5170" s="24"/>
      <c r="AO5170" s="24"/>
      <c r="AP5170" s="24"/>
      <c r="AQ5170" s="24"/>
      <c r="AR5170" s="21"/>
    </row>
    <row r="5171" spans="1:44">
      <c r="A5171" s="24"/>
      <c r="B5171" s="33"/>
      <c r="C5171" s="34"/>
      <c r="D5171" s="24"/>
      <c r="E5171" s="24"/>
      <c r="F5171" s="24"/>
      <c r="G5171" s="24"/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  <c r="AR5171" s="21"/>
    </row>
    <row r="5172" spans="1:44">
      <c r="A5172" s="24"/>
      <c r="B5172" s="33"/>
      <c r="C5172" s="34"/>
      <c r="D5172" s="24"/>
      <c r="E5172" s="24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4"/>
      <c r="AR5172" s="21"/>
    </row>
    <row r="5173" spans="1:44">
      <c r="A5173" s="24"/>
      <c r="B5173" s="33"/>
      <c r="C5173" s="34"/>
      <c r="D5173" s="24"/>
      <c r="E5173" s="24"/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4"/>
      <c r="AN5173" s="24"/>
      <c r="AO5173" s="24"/>
      <c r="AP5173" s="24"/>
      <c r="AQ5173" s="24"/>
      <c r="AR5173" s="21"/>
    </row>
    <row r="5174" spans="1:44">
      <c r="A5174" s="24"/>
      <c r="B5174" s="33"/>
      <c r="C5174" s="34"/>
      <c r="D5174" s="24"/>
      <c r="E5174" s="24"/>
      <c r="F5174" s="24"/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  <c r="AF5174" s="24"/>
      <c r="AG5174" s="24"/>
      <c r="AH5174" s="24"/>
      <c r="AI5174" s="24"/>
      <c r="AJ5174" s="24"/>
      <c r="AK5174" s="24"/>
      <c r="AL5174" s="24"/>
      <c r="AM5174" s="24"/>
      <c r="AN5174" s="24"/>
      <c r="AO5174" s="24"/>
      <c r="AP5174" s="24"/>
      <c r="AQ5174" s="24"/>
      <c r="AR5174" s="21"/>
    </row>
    <row r="5175" spans="1:44">
      <c r="A5175" s="24"/>
      <c r="B5175" s="33"/>
      <c r="C5175" s="34"/>
      <c r="D5175" s="24"/>
      <c r="E5175" s="24"/>
      <c r="F5175" s="24"/>
      <c r="G5175" s="24"/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4"/>
      <c r="AI5175" s="24"/>
      <c r="AJ5175" s="24"/>
      <c r="AK5175" s="24"/>
      <c r="AL5175" s="24"/>
      <c r="AM5175" s="24"/>
      <c r="AN5175" s="24"/>
      <c r="AO5175" s="24"/>
      <c r="AP5175" s="24"/>
      <c r="AQ5175" s="24"/>
      <c r="AR5175" s="21"/>
    </row>
    <row r="5176" spans="1:44">
      <c r="A5176" s="24"/>
      <c r="B5176" s="33"/>
      <c r="C5176" s="34"/>
      <c r="D5176" s="24"/>
      <c r="E5176" s="24"/>
      <c r="F5176" s="24"/>
      <c r="G5176" s="24"/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  <c r="AQ5176" s="24"/>
      <c r="AR5176" s="21"/>
    </row>
    <row r="5177" spans="1:44">
      <c r="A5177" s="24"/>
      <c r="B5177" s="33"/>
      <c r="C5177" s="34"/>
      <c r="D5177" s="24"/>
      <c r="E5177" s="24"/>
      <c r="F5177" s="24"/>
      <c r="G5177" s="24"/>
      <c r="H5177" s="24"/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  <c r="AF5177" s="24"/>
      <c r="AG5177" s="24"/>
      <c r="AH5177" s="24"/>
      <c r="AI5177" s="24"/>
      <c r="AJ5177" s="24"/>
      <c r="AK5177" s="24"/>
      <c r="AL5177" s="24"/>
      <c r="AM5177" s="24"/>
      <c r="AN5177" s="24"/>
      <c r="AO5177" s="24"/>
      <c r="AP5177" s="24"/>
      <c r="AQ5177" s="24"/>
      <c r="AR5177" s="21"/>
    </row>
    <row r="5178" spans="1:44">
      <c r="A5178" s="24"/>
      <c r="B5178" s="33"/>
      <c r="C5178" s="34"/>
      <c r="D5178" s="24"/>
      <c r="E5178" s="24"/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4"/>
      <c r="AQ5178" s="24"/>
      <c r="AR5178" s="21"/>
    </row>
    <row r="5179" spans="1:44">
      <c r="A5179" s="24"/>
      <c r="B5179" s="33"/>
      <c r="C5179" s="34"/>
      <c r="D5179" s="24"/>
      <c r="E5179" s="24"/>
      <c r="F5179" s="24"/>
      <c r="G5179" s="24"/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  <c r="AL5179" s="24"/>
      <c r="AM5179" s="24"/>
      <c r="AN5179" s="24"/>
      <c r="AO5179" s="24"/>
      <c r="AP5179" s="24"/>
      <c r="AQ5179" s="24"/>
      <c r="AR5179" s="21"/>
    </row>
    <row r="5180" spans="1:44">
      <c r="A5180" s="24"/>
      <c r="B5180" s="33"/>
      <c r="C5180" s="34"/>
      <c r="D5180" s="24"/>
      <c r="E5180" s="24"/>
      <c r="F5180" s="24"/>
      <c r="G5180" s="24"/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1"/>
    </row>
    <row r="5181" spans="1:44">
      <c r="A5181" s="24"/>
      <c r="B5181" s="33"/>
      <c r="C5181" s="34"/>
      <c r="D5181" s="24"/>
      <c r="E5181" s="24"/>
      <c r="F5181" s="24"/>
      <c r="G5181" s="24"/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  <c r="AL5181" s="24"/>
      <c r="AM5181" s="24"/>
      <c r="AN5181" s="24"/>
      <c r="AO5181" s="24"/>
      <c r="AP5181" s="24"/>
      <c r="AQ5181" s="24"/>
      <c r="AR5181" s="21"/>
    </row>
    <row r="5182" spans="1:44">
      <c r="A5182" s="24"/>
      <c r="B5182" s="33"/>
      <c r="C5182" s="34"/>
      <c r="D5182" s="24"/>
      <c r="E5182" s="24"/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4"/>
      <c r="AR5182" s="21"/>
    </row>
    <row r="5183" spans="1:44">
      <c r="A5183" s="24"/>
      <c r="B5183" s="33"/>
      <c r="C5183" s="34"/>
      <c r="D5183" s="24"/>
      <c r="E5183" s="24"/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4"/>
      <c r="AN5183" s="24"/>
      <c r="AO5183" s="24"/>
      <c r="AP5183" s="24"/>
      <c r="AQ5183" s="24"/>
      <c r="AR5183" s="21"/>
    </row>
    <row r="5184" spans="1:44">
      <c r="A5184" s="24"/>
      <c r="B5184" s="33"/>
      <c r="C5184" s="34"/>
      <c r="D5184" s="24"/>
      <c r="E5184" s="24"/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  <c r="AQ5184" s="24"/>
      <c r="AR5184" s="21"/>
    </row>
    <row r="5185" spans="1:44">
      <c r="A5185" s="24"/>
      <c r="B5185" s="33"/>
      <c r="C5185" s="34"/>
      <c r="D5185" s="24"/>
      <c r="E5185" s="24"/>
      <c r="F5185" s="24"/>
      <c r="G5185" s="24"/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  <c r="AQ5185" s="24"/>
      <c r="AR5185" s="21"/>
    </row>
    <row r="5186" spans="1:44">
      <c r="A5186" s="24"/>
      <c r="B5186" s="33"/>
      <c r="C5186" s="34"/>
      <c r="D5186" s="24"/>
      <c r="E5186" s="24"/>
      <c r="F5186" s="24"/>
      <c r="G5186" s="24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  <c r="AQ5186" s="24"/>
      <c r="AR5186" s="21"/>
    </row>
    <row r="5187" spans="1:44">
      <c r="A5187" s="24"/>
      <c r="B5187" s="33"/>
      <c r="C5187" s="34"/>
      <c r="D5187" s="24"/>
      <c r="E5187" s="24"/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1"/>
    </row>
    <row r="5188" spans="1:44">
      <c r="A5188" s="24"/>
      <c r="B5188" s="33"/>
      <c r="C5188" s="34"/>
      <c r="D5188" s="24"/>
      <c r="E5188" s="24"/>
      <c r="F5188" s="24"/>
      <c r="G5188" s="24"/>
      <c r="H5188" s="24"/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4"/>
      <c r="AI5188" s="24"/>
      <c r="AJ5188" s="24"/>
      <c r="AK5188" s="24"/>
      <c r="AL5188" s="24"/>
      <c r="AM5188" s="24"/>
      <c r="AN5188" s="24"/>
      <c r="AO5188" s="24"/>
      <c r="AP5188" s="24"/>
      <c r="AQ5188" s="24"/>
      <c r="AR5188" s="21"/>
    </row>
    <row r="5189" spans="1:44">
      <c r="A5189" s="24"/>
      <c r="B5189" s="33"/>
      <c r="C5189" s="34"/>
      <c r="D5189" s="24"/>
      <c r="E5189" s="24"/>
      <c r="F5189" s="24"/>
      <c r="G5189" s="24"/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  <c r="AQ5189" s="24"/>
      <c r="AR5189" s="21"/>
    </row>
    <row r="5190" spans="1:44">
      <c r="A5190" s="24"/>
      <c r="B5190" s="33"/>
      <c r="C5190" s="34"/>
      <c r="D5190" s="24"/>
      <c r="E5190" s="24"/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  <c r="AQ5190" s="24"/>
      <c r="AR5190" s="21"/>
    </row>
    <row r="5191" spans="1:44">
      <c r="A5191" s="24"/>
      <c r="B5191" s="33"/>
      <c r="C5191" s="34"/>
      <c r="D5191" s="24"/>
      <c r="E5191" s="24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4"/>
      <c r="AL5191" s="24"/>
      <c r="AM5191" s="24"/>
      <c r="AN5191" s="24"/>
      <c r="AO5191" s="24"/>
      <c r="AP5191" s="24"/>
      <c r="AQ5191" s="24"/>
      <c r="AR5191" s="21"/>
    </row>
    <row r="5192" spans="1:44">
      <c r="A5192" s="24"/>
      <c r="B5192" s="33"/>
      <c r="C5192" s="34"/>
      <c r="D5192" s="24"/>
      <c r="E5192" s="24"/>
      <c r="F5192" s="24"/>
      <c r="G5192" s="24"/>
      <c r="H5192" s="24"/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  <c r="AF5192" s="24"/>
      <c r="AG5192" s="24"/>
      <c r="AH5192" s="24"/>
      <c r="AI5192" s="24"/>
      <c r="AJ5192" s="24"/>
      <c r="AK5192" s="24"/>
      <c r="AL5192" s="24"/>
      <c r="AM5192" s="24"/>
      <c r="AN5192" s="24"/>
      <c r="AO5192" s="24"/>
      <c r="AP5192" s="24"/>
      <c r="AQ5192" s="24"/>
      <c r="AR5192" s="21"/>
    </row>
    <row r="5193" spans="1:44">
      <c r="A5193" s="24"/>
      <c r="B5193" s="33"/>
      <c r="C5193" s="34"/>
      <c r="D5193" s="24"/>
      <c r="E5193" s="24"/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  <c r="AQ5193" s="24"/>
      <c r="AR5193" s="21"/>
    </row>
    <row r="5194" spans="1:44">
      <c r="A5194" s="24"/>
      <c r="B5194" s="33"/>
      <c r="C5194" s="34"/>
      <c r="D5194" s="24"/>
      <c r="E5194" s="24"/>
      <c r="F5194" s="24"/>
      <c r="G5194" s="24"/>
      <c r="H5194" s="24"/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  <c r="AF5194" s="24"/>
      <c r="AG5194" s="24"/>
      <c r="AH5194" s="24"/>
      <c r="AI5194" s="24"/>
      <c r="AJ5194" s="24"/>
      <c r="AK5194" s="24"/>
      <c r="AL5194" s="24"/>
      <c r="AM5194" s="24"/>
      <c r="AN5194" s="24"/>
      <c r="AO5194" s="24"/>
      <c r="AP5194" s="24"/>
      <c r="AQ5194" s="24"/>
      <c r="AR5194" s="21"/>
    </row>
    <row r="5195" spans="1:44">
      <c r="A5195" s="24"/>
      <c r="B5195" s="33"/>
      <c r="C5195" s="34"/>
      <c r="D5195" s="24"/>
      <c r="E5195" s="24"/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  <c r="AL5195" s="24"/>
      <c r="AM5195" s="24"/>
      <c r="AN5195" s="24"/>
      <c r="AO5195" s="24"/>
      <c r="AP5195" s="24"/>
      <c r="AQ5195" s="24"/>
      <c r="AR5195" s="21"/>
    </row>
    <row r="5196" spans="1:44">
      <c r="A5196" s="24"/>
      <c r="B5196" s="33"/>
      <c r="C5196" s="34"/>
      <c r="D5196" s="24"/>
      <c r="E5196" s="24"/>
      <c r="F5196" s="24"/>
      <c r="G5196" s="24"/>
      <c r="H5196" s="24"/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  <c r="AF5196" s="24"/>
      <c r="AG5196" s="24"/>
      <c r="AH5196" s="24"/>
      <c r="AI5196" s="24"/>
      <c r="AJ5196" s="24"/>
      <c r="AK5196" s="24"/>
      <c r="AL5196" s="24"/>
      <c r="AM5196" s="24"/>
      <c r="AN5196" s="24"/>
      <c r="AO5196" s="24"/>
      <c r="AP5196" s="24"/>
      <c r="AQ5196" s="24"/>
      <c r="AR5196" s="21"/>
    </row>
    <row r="5197" spans="1:44">
      <c r="A5197" s="24"/>
      <c r="B5197" s="33"/>
      <c r="C5197" s="34"/>
      <c r="D5197" s="24"/>
      <c r="E5197" s="24"/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1"/>
    </row>
    <row r="5198" spans="1:44">
      <c r="A5198" s="24"/>
      <c r="B5198" s="33"/>
      <c r="C5198" s="34"/>
      <c r="D5198" s="24"/>
      <c r="E5198" s="24"/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4"/>
      <c r="AR5198" s="21"/>
    </row>
    <row r="5199" spans="1:44">
      <c r="A5199" s="24"/>
      <c r="B5199" s="33"/>
      <c r="C5199" s="34"/>
      <c r="D5199" s="24"/>
      <c r="E5199" s="24"/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  <c r="AF5199" s="24"/>
      <c r="AG5199" s="24"/>
      <c r="AH5199" s="24"/>
      <c r="AI5199" s="24"/>
      <c r="AJ5199" s="24"/>
      <c r="AK5199" s="24"/>
      <c r="AL5199" s="24"/>
      <c r="AM5199" s="24"/>
      <c r="AN5199" s="24"/>
      <c r="AO5199" s="24"/>
      <c r="AP5199" s="24"/>
      <c r="AQ5199" s="24"/>
      <c r="AR5199" s="21"/>
    </row>
    <row r="5200" spans="1:44">
      <c r="A5200" s="24"/>
      <c r="B5200" s="33"/>
      <c r="C5200" s="34"/>
      <c r="D5200" s="24"/>
      <c r="E5200" s="24"/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1"/>
    </row>
    <row r="5201" spans="1:44">
      <c r="A5201" s="24"/>
      <c r="B5201" s="33"/>
      <c r="C5201" s="34"/>
      <c r="D5201" s="24"/>
      <c r="E5201" s="24"/>
      <c r="F5201" s="24"/>
      <c r="G5201" s="24"/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4"/>
      <c r="AI5201" s="24"/>
      <c r="AJ5201" s="24"/>
      <c r="AK5201" s="24"/>
      <c r="AL5201" s="24"/>
      <c r="AM5201" s="24"/>
      <c r="AN5201" s="24"/>
      <c r="AO5201" s="24"/>
      <c r="AP5201" s="24"/>
      <c r="AQ5201" s="24"/>
      <c r="AR5201" s="21"/>
    </row>
    <row r="5202" spans="1:44">
      <c r="A5202" s="24"/>
      <c r="B5202" s="33"/>
      <c r="C5202" s="34"/>
      <c r="D5202" s="24"/>
      <c r="E5202" s="24"/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  <c r="AQ5202" s="24"/>
      <c r="AR5202" s="21"/>
    </row>
    <row r="5203" spans="1:44">
      <c r="A5203" s="24"/>
      <c r="B5203" s="33"/>
      <c r="C5203" s="34"/>
      <c r="D5203" s="24"/>
      <c r="E5203" s="24"/>
      <c r="F5203" s="24"/>
      <c r="G5203" s="24"/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4"/>
      <c r="AI5203" s="24"/>
      <c r="AJ5203" s="24"/>
      <c r="AK5203" s="24"/>
      <c r="AL5203" s="24"/>
      <c r="AM5203" s="24"/>
      <c r="AN5203" s="24"/>
      <c r="AO5203" s="24"/>
      <c r="AP5203" s="24"/>
      <c r="AQ5203" s="24"/>
      <c r="AR5203" s="21"/>
    </row>
    <row r="5204" spans="1:44">
      <c r="A5204" s="24"/>
      <c r="B5204" s="33"/>
      <c r="C5204" s="34"/>
      <c r="D5204" s="24"/>
      <c r="E5204" s="24"/>
      <c r="F5204" s="24"/>
      <c r="G5204" s="24"/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4"/>
      <c r="AR5204" s="21"/>
    </row>
    <row r="5205" spans="1:44">
      <c r="A5205" s="24"/>
      <c r="B5205" s="33"/>
      <c r="C5205" s="34"/>
      <c r="D5205" s="24"/>
      <c r="E5205" s="24"/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4"/>
      <c r="AN5205" s="24"/>
      <c r="AO5205" s="24"/>
      <c r="AP5205" s="24"/>
      <c r="AQ5205" s="24"/>
      <c r="AR5205" s="21"/>
    </row>
    <row r="5206" spans="1:44">
      <c r="A5206" s="24"/>
      <c r="B5206" s="33"/>
      <c r="C5206" s="34"/>
      <c r="D5206" s="24"/>
      <c r="E5206" s="24"/>
      <c r="F5206" s="24"/>
      <c r="G5206" s="24"/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  <c r="AR5206" s="21"/>
    </row>
    <row r="5207" spans="1:44">
      <c r="A5207" s="24"/>
      <c r="B5207" s="33"/>
      <c r="C5207" s="34"/>
      <c r="D5207" s="24"/>
      <c r="E5207" s="24"/>
      <c r="F5207" s="24"/>
      <c r="G5207" s="24"/>
      <c r="H5207" s="24"/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  <c r="AF5207" s="24"/>
      <c r="AG5207" s="24"/>
      <c r="AH5207" s="24"/>
      <c r="AI5207" s="24"/>
      <c r="AJ5207" s="24"/>
      <c r="AK5207" s="24"/>
      <c r="AL5207" s="24"/>
      <c r="AM5207" s="24"/>
      <c r="AN5207" s="24"/>
      <c r="AO5207" s="24"/>
      <c r="AP5207" s="24"/>
      <c r="AQ5207" s="24"/>
      <c r="AR5207" s="21"/>
    </row>
    <row r="5208" spans="1:44">
      <c r="A5208" s="24"/>
      <c r="B5208" s="33"/>
      <c r="C5208" s="34"/>
      <c r="D5208" s="24"/>
      <c r="E5208" s="24"/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  <c r="AQ5208" s="24"/>
      <c r="AR5208" s="21"/>
    </row>
    <row r="5209" spans="1:44">
      <c r="A5209" s="24"/>
      <c r="B5209" s="33"/>
      <c r="C5209" s="34"/>
      <c r="D5209" s="24"/>
      <c r="E5209" s="24"/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1"/>
    </row>
    <row r="5210" spans="1:44">
      <c r="A5210" s="24"/>
      <c r="B5210" s="33"/>
      <c r="C5210" s="34"/>
      <c r="D5210" s="24"/>
      <c r="E5210" s="24"/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  <c r="AQ5210" s="24"/>
      <c r="AR5210" s="21"/>
    </row>
    <row r="5211" spans="1:44">
      <c r="A5211" s="24"/>
      <c r="B5211" s="33"/>
      <c r="C5211" s="34"/>
      <c r="D5211" s="24"/>
      <c r="E5211" s="24"/>
      <c r="F5211" s="24"/>
      <c r="G5211" s="24"/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4"/>
      <c r="AN5211" s="24"/>
      <c r="AO5211" s="24"/>
      <c r="AP5211" s="24"/>
      <c r="AQ5211" s="24"/>
      <c r="AR5211" s="21"/>
    </row>
    <row r="5212" spans="1:44">
      <c r="A5212" s="24"/>
      <c r="B5212" s="33"/>
      <c r="C5212" s="34"/>
      <c r="D5212" s="24"/>
      <c r="E5212" s="24"/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/>
      <c r="AR5212" s="21"/>
    </row>
    <row r="5213" spans="1:44">
      <c r="A5213" s="24"/>
      <c r="B5213" s="33"/>
      <c r="C5213" s="34"/>
      <c r="D5213" s="24"/>
      <c r="E5213" s="24"/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  <c r="AQ5213" s="24"/>
      <c r="AR5213" s="21"/>
    </row>
    <row r="5214" spans="1:44">
      <c r="A5214" s="24"/>
      <c r="B5214" s="33"/>
      <c r="C5214" s="34"/>
      <c r="D5214" s="24"/>
      <c r="E5214" s="24"/>
      <c r="F5214" s="24"/>
      <c r="G5214" s="24"/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  <c r="AQ5214" s="24"/>
      <c r="AR5214" s="21"/>
    </row>
    <row r="5215" spans="1:44">
      <c r="A5215" s="24"/>
      <c r="B5215" s="33"/>
      <c r="C5215" s="34"/>
      <c r="D5215" s="24"/>
      <c r="E5215" s="24"/>
      <c r="F5215" s="24"/>
      <c r="G5215" s="24"/>
      <c r="H5215" s="24"/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  <c r="AF5215" s="24"/>
      <c r="AG5215" s="24"/>
      <c r="AH5215" s="24"/>
      <c r="AI5215" s="24"/>
      <c r="AJ5215" s="24"/>
      <c r="AK5215" s="24"/>
      <c r="AL5215" s="24"/>
      <c r="AM5215" s="24"/>
      <c r="AN5215" s="24"/>
      <c r="AO5215" s="24"/>
      <c r="AP5215" s="24"/>
      <c r="AQ5215" s="24"/>
      <c r="AR5215" s="21"/>
    </row>
    <row r="5216" spans="1:44">
      <c r="A5216" s="24"/>
      <c r="B5216" s="33"/>
      <c r="C5216" s="34"/>
      <c r="D5216" s="24"/>
      <c r="E5216" s="24"/>
      <c r="F5216" s="24"/>
      <c r="G5216" s="24"/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4"/>
      <c r="AI5216" s="24"/>
      <c r="AJ5216" s="24"/>
      <c r="AK5216" s="24"/>
      <c r="AL5216" s="24"/>
      <c r="AM5216" s="24"/>
      <c r="AN5216" s="24"/>
      <c r="AO5216" s="24"/>
      <c r="AP5216" s="24"/>
      <c r="AQ5216" s="24"/>
      <c r="AR5216" s="21"/>
    </row>
    <row r="5217" spans="1:44">
      <c r="A5217" s="24"/>
      <c r="B5217" s="33"/>
      <c r="C5217" s="34"/>
      <c r="D5217" s="24"/>
      <c r="E5217" s="24"/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1"/>
    </row>
    <row r="5218" spans="1:44">
      <c r="A5218" s="24"/>
      <c r="B5218" s="33"/>
      <c r="C5218" s="34"/>
      <c r="D5218" s="24"/>
      <c r="E5218" s="24"/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1"/>
    </row>
    <row r="5219" spans="1:44">
      <c r="A5219" s="24"/>
      <c r="B5219" s="33"/>
      <c r="C5219" s="34"/>
      <c r="D5219" s="24"/>
      <c r="E5219" s="24"/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4"/>
      <c r="AN5219" s="24"/>
      <c r="AO5219" s="24"/>
      <c r="AP5219" s="24"/>
      <c r="AQ5219" s="24"/>
      <c r="AR5219" s="21"/>
    </row>
    <row r="5220" spans="1:44">
      <c r="A5220" s="24"/>
      <c r="B5220" s="33"/>
      <c r="C5220" s="34"/>
      <c r="D5220" s="24"/>
      <c r="E5220" s="24"/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1"/>
    </row>
    <row r="5221" spans="1:44">
      <c r="A5221" s="24"/>
      <c r="B5221" s="33"/>
      <c r="C5221" s="34"/>
      <c r="D5221" s="24"/>
      <c r="E5221" s="24"/>
      <c r="F5221" s="24"/>
      <c r="G5221" s="24"/>
      <c r="H5221" s="24"/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  <c r="AF5221" s="24"/>
      <c r="AG5221" s="24"/>
      <c r="AH5221" s="24"/>
      <c r="AI5221" s="24"/>
      <c r="AJ5221" s="24"/>
      <c r="AK5221" s="24"/>
      <c r="AL5221" s="24"/>
      <c r="AM5221" s="24"/>
      <c r="AN5221" s="24"/>
      <c r="AO5221" s="24"/>
      <c r="AP5221" s="24"/>
      <c r="AQ5221" s="24"/>
      <c r="AR5221" s="21"/>
    </row>
    <row r="5222" spans="1:44">
      <c r="A5222" s="24"/>
      <c r="B5222" s="33"/>
      <c r="C5222" s="34"/>
      <c r="D5222" s="24"/>
      <c r="E5222" s="24"/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  <c r="AQ5222" s="24"/>
      <c r="AR5222" s="21"/>
    </row>
    <row r="5223" spans="1:44">
      <c r="A5223" s="24"/>
      <c r="B5223" s="33"/>
      <c r="C5223" s="34"/>
      <c r="D5223" s="24"/>
      <c r="E5223" s="24"/>
      <c r="F5223" s="24"/>
      <c r="G5223" s="24"/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  <c r="AQ5223" s="24"/>
      <c r="AR5223" s="21"/>
    </row>
    <row r="5224" spans="1:44">
      <c r="A5224" s="24"/>
      <c r="B5224" s="33"/>
      <c r="C5224" s="34"/>
      <c r="D5224" s="24"/>
      <c r="E5224" s="24"/>
      <c r="F5224" s="24"/>
      <c r="G5224" s="24"/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4"/>
      <c r="AQ5224" s="24"/>
      <c r="AR5224" s="21"/>
    </row>
    <row r="5225" spans="1:44">
      <c r="A5225" s="24"/>
      <c r="B5225" s="33"/>
      <c r="C5225" s="34"/>
      <c r="D5225" s="24"/>
      <c r="E5225" s="24"/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  <c r="AQ5225" s="24"/>
      <c r="AR5225" s="21"/>
    </row>
    <row r="5226" spans="1:44">
      <c r="A5226" s="24"/>
      <c r="B5226" s="33"/>
      <c r="C5226" s="34"/>
      <c r="D5226" s="24"/>
      <c r="E5226" s="24"/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  <c r="AQ5226" s="24"/>
      <c r="AR5226" s="21"/>
    </row>
    <row r="5227" spans="1:44">
      <c r="A5227" s="24"/>
      <c r="B5227" s="33"/>
      <c r="C5227" s="34"/>
      <c r="D5227" s="24"/>
      <c r="E5227" s="24"/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  <c r="AF5227" s="24"/>
      <c r="AG5227" s="24"/>
      <c r="AH5227" s="24"/>
      <c r="AI5227" s="24"/>
      <c r="AJ5227" s="24"/>
      <c r="AK5227" s="24"/>
      <c r="AL5227" s="24"/>
      <c r="AM5227" s="24"/>
      <c r="AN5227" s="24"/>
      <c r="AO5227" s="24"/>
      <c r="AP5227" s="24"/>
      <c r="AQ5227" s="24"/>
      <c r="AR5227" s="21"/>
    </row>
    <row r="5228" spans="1:44">
      <c r="A5228" s="24"/>
      <c r="B5228" s="33"/>
      <c r="C5228" s="34"/>
      <c r="D5228" s="24"/>
      <c r="E5228" s="24"/>
      <c r="F5228" s="24"/>
      <c r="G5228" s="24"/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  <c r="AQ5228" s="24"/>
      <c r="AR5228" s="21"/>
    </row>
    <row r="5229" spans="1:44">
      <c r="A5229" s="24"/>
      <c r="B5229" s="33"/>
      <c r="C5229" s="34"/>
      <c r="D5229" s="24"/>
      <c r="E5229" s="24"/>
      <c r="F5229" s="24"/>
      <c r="G5229" s="24"/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1"/>
    </row>
    <row r="5230" spans="1:44">
      <c r="A5230" s="24"/>
      <c r="B5230" s="33"/>
      <c r="C5230" s="34"/>
      <c r="D5230" s="24"/>
      <c r="E5230" s="24"/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  <c r="AQ5230" s="24"/>
      <c r="AR5230" s="21"/>
    </row>
    <row r="5231" spans="1:44">
      <c r="A5231" s="24"/>
      <c r="B5231" s="33"/>
      <c r="C5231" s="34"/>
      <c r="D5231" s="24"/>
      <c r="E5231" s="24"/>
      <c r="F5231" s="24"/>
      <c r="G5231" s="24"/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4"/>
      <c r="AN5231" s="24"/>
      <c r="AO5231" s="24"/>
      <c r="AP5231" s="24"/>
      <c r="AQ5231" s="24"/>
      <c r="AR5231" s="21"/>
    </row>
    <row r="5232" spans="1:44">
      <c r="A5232" s="24"/>
      <c r="B5232" s="33"/>
      <c r="C5232" s="34"/>
      <c r="D5232" s="24"/>
      <c r="E5232" s="24"/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  <c r="AR5232" s="21"/>
    </row>
    <row r="5233" spans="1:44">
      <c r="A5233" s="24"/>
      <c r="B5233" s="33"/>
      <c r="C5233" s="34"/>
      <c r="D5233" s="24"/>
      <c r="E5233" s="24"/>
      <c r="F5233" s="24"/>
      <c r="G5233" s="24"/>
      <c r="H5233" s="24"/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  <c r="AF5233" s="24"/>
      <c r="AG5233" s="24"/>
      <c r="AH5233" s="24"/>
      <c r="AI5233" s="24"/>
      <c r="AJ5233" s="24"/>
      <c r="AK5233" s="24"/>
      <c r="AL5233" s="24"/>
      <c r="AM5233" s="24"/>
      <c r="AN5233" s="24"/>
      <c r="AO5233" s="24"/>
      <c r="AP5233" s="24"/>
      <c r="AQ5233" s="24"/>
      <c r="AR5233" s="21"/>
    </row>
    <row r="5234" spans="1:44">
      <c r="A5234" s="24"/>
      <c r="B5234" s="33"/>
      <c r="C5234" s="34"/>
      <c r="D5234" s="24"/>
      <c r="E5234" s="24"/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1"/>
    </row>
    <row r="5235" spans="1:44">
      <c r="A5235" s="24"/>
      <c r="B5235" s="33"/>
      <c r="C5235" s="34"/>
      <c r="D5235" s="24"/>
      <c r="E5235" s="24"/>
      <c r="F5235" s="24"/>
      <c r="G5235" s="24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  <c r="AR5235" s="21"/>
    </row>
    <row r="5236" spans="1:44">
      <c r="A5236" s="24"/>
      <c r="B5236" s="33"/>
      <c r="C5236" s="34"/>
      <c r="D5236" s="24"/>
      <c r="E5236" s="24"/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4"/>
      <c r="AQ5236" s="24"/>
      <c r="AR5236" s="21"/>
    </row>
    <row r="5237" spans="1:44">
      <c r="A5237" s="24"/>
      <c r="B5237" s="33"/>
      <c r="C5237" s="34"/>
      <c r="D5237" s="24"/>
      <c r="E5237" s="24"/>
      <c r="F5237" s="24"/>
      <c r="G5237" s="24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4"/>
      <c r="AP5237" s="24"/>
      <c r="AQ5237" s="24"/>
      <c r="AR5237" s="21"/>
    </row>
    <row r="5238" spans="1:44">
      <c r="A5238" s="24"/>
      <c r="B5238" s="33"/>
      <c r="C5238" s="34"/>
      <c r="D5238" s="24"/>
      <c r="E5238" s="24"/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  <c r="AQ5238" s="24"/>
      <c r="AR5238" s="21"/>
    </row>
    <row r="5239" spans="1:44">
      <c r="A5239" s="24"/>
      <c r="B5239" s="33"/>
      <c r="C5239" s="34"/>
      <c r="D5239" s="24"/>
      <c r="E5239" s="24"/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  <c r="AR5239" s="21"/>
    </row>
    <row r="5240" spans="1:44">
      <c r="A5240" s="24"/>
      <c r="B5240" s="33"/>
      <c r="C5240" s="34"/>
      <c r="D5240" s="24"/>
      <c r="E5240" s="24"/>
      <c r="F5240" s="24"/>
      <c r="G5240" s="24"/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  <c r="AF5240" s="24"/>
      <c r="AG5240" s="24"/>
      <c r="AH5240" s="24"/>
      <c r="AI5240" s="24"/>
      <c r="AJ5240" s="24"/>
      <c r="AK5240" s="24"/>
      <c r="AL5240" s="24"/>
      <c r="AM5240" s="24"/>
      <c r="AN5240" s="24"/>
      <c r="AO5240" s="24"/>
      <c r="AP5240" s="24"/>
      <c r="AQ5240" s="24"/>
      <c r="AR5240" s="21"/>
    </row>
    <row r="5241" spans="1:44">
      <c r="A5241" s="24"/>
      <c r="B5241" s="33"/>
      <c r="C5241" s="34"/>
      <c r="D5241" s="24"/>
      <c r="E5241" s="24"/>
      <c r="F5241" s="24"/>
      <c r="G5241" s="24"/>
      <c r="H5241" s="24"/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  <c r="AF5241" s="24"/>
      <c r="AG5241" s="24"/>
      <c r="AH5241" s="24"/>
      <c r="AI5241" s="24"/>
      <c r="AJ5241" s="24"/>
      <c r="AK5241" s="24"/>
      <c r="AL5241" s="24"/>
      <c r="AM5241" s="24"/>
      <c r="AN5241" s="24"/>
      <c r="AO5241" s="24"/>
      <c r="AP5241" s="24"/>
      <c r="AQ5241" s="24"/>
      <c r="AR5241" s="21"/>
    </row>
    <row r="5242" spans="1:44">
      <c r="A5242" s="24"/>
      <c r="B5242" s="33"/>
      <c r="C5242" s="34"/>
      <c r="D5242" s="24"/>
      <c r="E5242" s="24"/>
      <c r="F5242" s="24"/>
      <c r="G5242" s="24"/>
      <c r="H5242" s="24"/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  <c r="AF5242" s="24"/>
      <c r="AG5242" s="24"/>
      <c r="AH5242" s="24"/>
      <c r="AI5242" s="24"/>
      <c r="AJ5242" s="24"/>
      <c r="AK5242" s="24"/>
      <c r="AL5242" s="24"/>
      <c r="AM5242" s="24"/>
      <c r="AN5242" s="24"/>
      <c r="AO5242" s="24"/>
      <c r="AP5242" s="24"/>
      <c r="AQ5242" s="24"/>
      <c r="AR5242" s="21"/>
    </row>
    <row r="5243" spans="1:44">
      <c r="A5243" s="24"/>
      <c r="B5243" s="33"/>
      <c r="C5243" s="34"/>
      <c r="D5243" s="24"/>
      <c r="E5243" s="24"/>
      <c r="F5243" s="24"/>
      <c r="G5243" s="24"/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  <c r="AQ5243" s="24"/>
      <c r="AR5243" s="21"/>
    </row>
    <row r="5244" spans="1:44">
      <c r="A5244" s="24"/>
      <c r="B5244" s="33"/>
      <c r="C5244" s="34"/>
      <c r="D5244" s="24"/>
      <c r="E5244" s="24"/>
      <c r="F5244" s="24"/>
      <c r="G5244" s="24"/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  <c r="AQ5244" s="24"/>
      <c r="AR5244" s="21"/>
    </row>
    <row r="5245" spans="1:44">
      <c r="A5245" s="24"/>
      <c r="B5245" s="33"/>
      <c r="C5245" s="34"/>
      <c r="D5245" s="24"/>
      <c r="E5245" s="24"/>
      <c r="F5245" s="24"/>
      <c r="G5245" s="24"/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4"/>
      <c r="AN5245" s="24"/>
      <c r="AO5245" s="24"/>
      <c r="AP5245" s="24"/>
      <c r="AQ5245" s="24"/>
      <c r="AR5245" s="21"/>
    </row>
    <row r="5246" spans="1:44">
      <c r="A5246" s="24"/>
      <c r="B5246" s="33"/>
      <c r="C5246" s="34"/>
      <c r="D5246" s="24"/>
      <c r="E5246" s="24"/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  <c r="AQ5246" s="24"/>
      <c r="AR5246" s="21"/>
    </row>
    <row r="5247" spans="1:44">
      <c r="A5247" s="24"/>
      <c r="B5247" s="33"/>
      <c r="C5247" s="34"/>
      <c r="D5247" s="24"/>
      <c r="E5247" s="24"/>
      <c r="F5247" s="24"/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1"/>
    </row>
    <row r="5248" spans="1:44">
      <c r="A5248" s="24"/>
      <c r="B5248" s="33"/>
      <c r="C5248" s="34"/>
      <c r="D5248" s="24"/>
      <c r="E5248" s="24"/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1"/>
    </row>
    <row r="5249" spans="1:44">
      <c r="A5249" s="24"/>
      <c r="B5249" s="33"/>
      <c r="C5249" s="34"/>
      <c r="D5249" s="24"/>
      <c r="E5249" s="24"/>
      <c r="F5249" s="24"/>
      <c r="G5249" s="24"/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  <c r="AL5249" s="24"/>
      <c r="AM5249" s="24"/>
      <c r="AN5249" s="24"/>
      <c r="AO5249" s="24"/>
      <c r="AP5249" s="24"/>
      <c r="AQ5249" s="24"/>
      <c r="AR5249" s="21"/>
    </row>
    <row r="5250" spans="1:44">
      <c r="A5250" s="24"/>
      <c r="B5250" s="33"/>
      <c r="C5250" s="34"/>
      <c r="D5250" s="24"/>
      <c r="E5250" s="24"/>
      <c r="F5250" s="24"/>
      <c r="G5250" s="24"/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4"/>
      <c r="AN5250" s="24"/>
      <c r="AO5250" s="24"/>
      <c r="AP5250" s="24"/>
      <c r="AQ5250" s="24"/>
      <c r="AR5250" s="21"/>
    </row>
    <row r="5251" spans="1:44">
      <c r="A5251" s="24"/>
      <c r="B5251" s="33"/>
      <c r="C5251" s="34"/>
      <c r="D5251" s="24"/>
      <c r="E5251" s="24"/>
      <c r="F5251" s="24"/>
      <c r="G5251" s="24"/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  <c r="AF5251" s="24"/>
      <c r="AG5251" s="24"/>
      <c r="AH5251" s="24"/>
      <c r="AI5251" s="24"/>
      <c r="AJ5251" s="24"/>
      <c r="AK5251" s="24"/>
      <c r="AL5251" s="24"/>
      <c r="AM5251" s="24"/>
      <c r="AN5251" s="24"/>
      <c r="AO5251" s="24"/>
      <c r="AP5251" s="24"/>
      <c r="AQ5251" s="24"/>
      <c r="AR5251" s="21"/>
    </row>
    <row r="5252" spans="1:44">
      <c r="A5252" s="24"/>
      <c r="B5252" s="33"/>
      <c r="C5252" s="34"/>
      <c r="D5252" s="24"/>
      <c r="E5252" s="24"/>
      <c r="F5252" s="24"/>
      <c r="G5252" s="24"/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  <c r="AL5252" s="24"/>
      <c r="AM5252" s="24"/>
      <c r="AN5252" s="24"/>
      <c r="AO5252" s="24"/>
      <c r="AP5252" s="24"/>
      <c r="AQ5252" s="24"/>
      <c r="AR5252" s="21"/>
    </row>
    <row r="5253" spans="1:44">
      <c r="A5253" s="24"/>
      <c r="B5253" s="33"/>
      <c r="C5253" s="34"/>
      <c r="D5253" s="24"/>
      <c r="E5253" s="24"/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4"/>
      <c r="AI5253" s="24"/>
      <c r="AJ5253" s="24"/>
      <c r="AK5253" s="24"/>
      <c r="AL5253" s="24"/>
      <c r="AM5253" s="24"/>
      <c r="AN5253" s="24"/>
      <c r="AO5253" s="24"/>
      <c r="AP5253" s="24"/>
      <c r="AQ5253" s="24"/>
      <c r="AR5253" s="21"/>
    </row>
    <row r="5254" spans="1:44">
      <c r="A5254" s="24"/>
      <c r="B5254" s="33"/>
      <c r="C5254" s="34"/>
      <c r="D5254" s="24"/>
      <c r="E5254" s="24"/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  <c r="AQ5254" s="24"/>
      <c r="AR5254" s="21"/>
    </row>
    <row r="5255" spans="1:44">
      <c r="A5255" s="24"/>
      <c r="B5255" s="33"/>
      <c r="C5255" s="34"/>
      <c r="D5255" s="24"/>
      <c r="E5255" s="24"/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1"/>
    </row>
    <row r="5256" spans="1:44">
      <c r="A5256" s="24"/>
      <c r="B5256" s="33"/>
      <c r="C5256" s="34"/>
      <c r="D5256" s="24"/>
      <c r="E5256" s="24"/>
      <c r="F5256" s="24"/>
      <c r="G5256" s="24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4"/>
      <c r="AP5256" s="24"/>
      <c r="AQ5256" s="24"/>
      <c r="AR5256" s="21"/>
    </row>
    <row r="5257" spans="1:44">
      <c r="A5257" s="24"/>
      <c r="B5257" s="33"/>
      <c r="C5257" s="34"/>
      <c r="D5257" s="24"/>
      <c r="E5257" s="24"/>
      <c r="F5257" s="24"/>
      <c r="G5257" s="24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  <c r="AQ5257" s="24"/>
      <c r="AR5257" s="21"/>
    </row>
    <row r="5258" spans="1:44">
      <c r="A5258" s="24"/>
      <c r="B5258" s="33"/>
      <c r="C5258" s="34"/>
      <c r="D5258" s="24"/>
      <c r="E5258" s="24"/>
      <c r="F5258" s="24"/>
      <c r="G5258" s="24"/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  <c r="AF5258" s="24"/>
      <c r="AG5258" s="24"/>
      <c r="AH5258" s="24"/>
      <c r="AI5258" s="24"/>
      <c r="AJ5258" s="24"/>
      <c r="AK5258" s="24"/>
      <c r="AL5258" s="24"/>
      <c r="AM5258" s="24"/>
      <c r="AN5258" s="24"/>
      <c r="AO5258" s="24"/>
      <c r="AP5258" s="24"/>
      <c r="AQ5258" s="24"/>
      <c r="AR5258" s="21"/>
    </row>
    <row r="5259" spans="1:44">
      <c r="A5259" s="24"/>
      <c r="B5259" s="33"/>
      <c r="C5259" s="34"/>
      <c r="D5259" s="24"/>
      <c r="E5259" s="24"/>
      <c r="F5259" s="24"/>
      <c r="G5259" s="24"/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4"/>
      <c r="AQ5259" s="24"/>
      <c r="AR5259" s="21"/>
    </row>
    <row r="5260" spans="1:44">
      <c r="A5260" s="24"/>
      <c r="B5260" s="33"/>
      <c r="C5260" s="34"/>
      <c r="D5260" s="24"/>
      <c r="E5260" s="24"/>
      <c r="F5260" s="24"/>
      <c r="G5260" s="24"/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  <c r="AF5260" s="24"/>
      <c r="AG5260" s="24"/>
      <c r="AH5260" s="24"/>
      <c r="AI5260" s="24"/>
      <c r="AJ5260" s="24"/>
      <c r="AK5260" s="24"/>
      <c r="AL5260" s="24"/>
      <c r="AM5260" s="24"/>
      <c r="AN5260" s="24"/>
      <c r="AO5260" s="24"/>
      <c r="AP5260" s="24"/>
      <c r="AQ5260" s="24"/>
      <c r="AR5260" s="21"/>
    </row>
    <row r="5261" spans="1:44">
      <c r="A5261" s="24"/>
      <c r="B5261" s="33"/>
      <c r="C5261" s="34"/>
      <c r="D5261" s="24"/>
      <c r="E5261" s="24"/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  <c r="AF5261" s="24"/>
      <c r="AG5261" s="24"/>
      <c r="AH5261" s="24"/>
      <c r="AI5261" s="24"/>
      <c r="AJ5261" s="24"/>
      <c r="AK5261" s="24"/>
      <c r="AL5261" s="24"/>
      <c r="AM5261" s="24"/>
      <c r="AN5261" s="24"/>
      <c r="AO5261" s="24"/>
      <c r="AP5261" s="24"/>
      <c r="AQ5261" s="24"/>
      <c r="AR5261" s="21"/>
    </row>
    <row r="5262" spans="1:44">
      <c r="A5262" s="24"/>
      <c r="B5262" s="33"/>
      <c r="C5262" s="34"/>
      <c r="D5262" s="24"/>
      <c r="E5262" s="24"/>
      <c r="F5262" s="24"/>
      <c r="G5262" s="24"/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  <c r="AF5262" s="24"/>
      <c r="AG5262" s="24"/>
      <c r="AH5262" s="24"/>
      <c r="AI5262" s="24"/>
      <c r="AJ5262" s="24"/>
      <c r="AK5262" s="24"/>
      <c r="AL5262" s="24"/>
      <c r="AM5262" s="24"/>
      <c r="AN5262" s="24"/>
      <c r="AO5262" s="24"/>
      <c r="AP5262" s="24"/>
      <c r="AQ5262" s="24"/>
      <c r="AR5262" s="21"/>
    </row>
    <row r="5263" spans="1:44">
      <c r="A5263" s="24"/>
      <c r="B5263" s="33"/>
      <c r="C5263" s="34"/>
      <c r="D5263" s="24"/>
      <c r="E5263" s="24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1"/>
    </row>
    <row r="5264" spans="1:44">
      <c r="A5264" s="24"/>
      <c r="B5264" s="33"/>
      <c r="C5264" s="34"/>
      <c r="D5264" s="24"/>
      <c r="E5264" s="24"/>
      <c r="F5264" s="24"/>
      <c r="G5264" s="24"/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4"/>
      <c r="AH5264" s="24"/>
      <c r="AI5264" s="24"/>
      <c r="AJ5264" s="24"/>
      <c r="AK5264" s="24"/>
      <c r="AL5264" s="24"/>
      <c r="AM5264" s="24"/>
      <c r="AN5264" s="24"/>
      <c r="AO5264" s="24"/>
      <c r="AP5264" s="24"/>
      <c r="AQ5264" s="24"/>
      <c r="AR5264" s="21"/>
    </row>
    <row r="5265" spans="1:44">
      <c r="A5265" s="24"/>
      <c r="B5265" s="33"/>
      <c r="C5265" s="34"/>
      <c r="D5265" s="24"/>
      <c r="E5265" s="24"/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  <c r="AQ5265" s="24"/>
      <c r="AR5265" s="21"/>
    </row>
    <row r="5266" spans="1:44">
      <c r="A5266" s="24"/>
      <c r="B5266" s="33"/>
      <c r="C5266" s="34"/>
      <c r="D5266" s="24"/>
      <c r="E5266" s="24"/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1"/>
    </row>
    <row r="5267" spans="1:44">
      <c r="A5267" s="24"/>
      <c r="B5267" s="33"/>
      <c r="C5267" s="34"/>
      <c r="D5267" s="24"/>
      <c r="E5267" s="24"/>
      <c r="F5267" s="24"/>
      <c r="G5267" s="24"/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  <c r="AQ5267" s="24"/>
      <c r="AR5267" s="21"/>
    </row>
    <row r="5268" spans="1:44">
      <c r="A5268" s="24"/>
      <c r="B5268" s="33"/>
      <c r="C5268" s="34"/>
      <c r="D5268" s="24"/>
      <c r="E5268" s="24"/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4"/>
      <c r="AQ5268" s="24"/>
      <c r="AR5268" s="21"/>
    </row>
    <row r="5269" spans="1:44">
      <c r="A5269" s="24"/>
      <c r="B5269" s="33"/>
      <c r="C5269" s="34"/>
      <c r="D5269" s="24"/>
      <c r="E5269" s="24"/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4"/>
      <c r="AN5269" s="24"/>
      <c r="AO5269" s="24"/>
      <c r="AP5269" s="24"/>
      <c r="AQ5269" s="24"/>
      <c r="AR5269" s="21"/>
    </row>
    <row r="5270" spans="1:44">
      <c r="A5270" s="24"/>
      <c r="B5270" s="33"/>
      <c r="C5270" s="34"/>
      <c r="D5270" s="24"/>
      <c r="E5270" s="24"/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4"/>
      <c r="AI5270" s="24"/>
      <c r="AJ5270" s="24"/>
      <c r="AK5270" s="24"/>
      <c r="AL5270" s="24"/>
      <c r="AM5270" s="24"/>
      <c r="AN5270" s="24"/>
      <c r="AO5270" s="24"/>
      <c r="AP5270" s="24"/>
      <c r="AQ5270" s="24"/>
      <c r="AR5270" s="21"/>
    </row>
    <row r="5271" spans="1:44">
      <c r="A5271" s="24"/>
      <c r="B5271" s="33"/>
      <c r="C5271" s="34"/>
      <c r="D5271" s="24"/>
      <c r="E5271" s="24"/>
      <c r="F5271" s="24"/>
      <c r="G5271" s="24"/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4"/>
      <c r="AI5271" s="24"/>
      <c r="AJ5271" s="24"/>
      <c r="AK5271" s="24"/>
      <c r="AL5271" s="24"/>
      <c r="AM5271" s="24"/>
      <c r="AN5271" s="24"/>
      <c r="AO5271" s="24"/>
      <c r="AP5271" s="24"/>
      <c r="AQ5271" s="24"/>
      <c r="AR5271" s="21"/>
    </row>
    <row r="5272" spans="1:44">
      <c r="A5272" s="24"/>
      <c r="B5272" s="33"/>
      <c r="C5272" s="34"/>
      <c r="D5272" s="24"/>
      <c r="E5272" s="24"/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4"/>
      <c r="AR5272" s="21"/>
    </row>
    <row r="5273" spans="1:44">
      <c r="A5273" s="24"/>
      <c r="B5273" s="33"/>
      <c r="C5273" s="34"/>
      <c r="D5273" s="24"/>
      <c r="E5273" s="24"/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1"/>
    </row>
    <row r="5274" spans="1:44">
      <c r="A5274" s="24"/>
      <c r="B5274" s="33"/>
      <c r="C5274" s="34"/>
      <c r="D5274" s="24"/>
      <c r="E5274" s="24"/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1"/>
    </row>
    <row r="5275" spans="1:44">
      <c r="A5275" s="24"/>
      <c r="B5275" s="33"/>
      <c r="C5275" s="34"/>
      <c r="D5275" s="24"/>
      <c r="E5275" s="24"/>
      <c r="F5275" s="24"/>
      <c r="G5275" s="24"/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  <c r="AL5275" s="24"/>
      <c r="AM5275" s="24"/>
      <c r="AN5275" s="24"/>
      <c r="AO5275" s="24"/>
      <c r="AP5275" s="24"/>
      <c r="AQ5275" s="24"/>
      <c r="AR5275" s="21"/>
    </row>
    <row r="5276" spans="1:44">
      <c r="A5276" s="24"/>
      <c r="B5276" s="33"/>
      <c r="C5276" s="34"/>
      <c r="D5276" s="24"/>
      <c r="E5276" s="24"/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1"/>
    </row>
    <row r="5277" spans="1:44">
      <c r="A5277" s="24"/>
      <c r="B5277" s="33"/>
      <c r="C5277" s="34"/>
      <c r="D5277" s="24"/>
      <c r="E5277" s="24"/>
      <c r="F5277" s="24"/>
      <c r="G5277" s="24"/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4"/>
      <c r="AI5277" s="24"/>
      <c r="AJ5277" s="24"/>
      <c r="AK5277" s="24"/>
      <c r="AL5277" s="24"/>
      <c r="AM5277" s="24"/>
      <c r="AN5277" s="24"/>
      <c r="AO5277" s="24"/>
      <c r="AP5277" s="24"/>
      <c r="AQ5277" s="24"/>
      <c r="AR5277" s="21"/>
    </row>
    <row r="5278" spans="1:44">
      <c r="A5278" s="24"/>
      <c r="B5278" s="33"/>
      <c r="C5278" s="34"/>
      <c r="D5278" s="24"/>
      <c r="E5278" s="24"/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  <c r="AQ5278" s="24"/>
      <c r="AR5278" s="21"/>
    </row>
    <row r="5279" spans="1:44">
      <c r="A5279" s="24"/>
      <c r="B5279" s="33"/>
      <c r="C5279" s="34"/>
      <c r="D5279" s="24"/>
      <c r="E5279" s="24"/>
      <c r="F5279" s="24"/>
      <c r="G5279" s="24"/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  <c r="AF5279" s="24"/>
      <c r="AG5279" s="24"/>
      <c r="AH5279" s="24"/>
      <c r="AI5279" s="24"/>
      <c r="AJ5279" s="24"/>
      <c r="AK5279" s="24"/>
      <c r="AL5279" s="24"/>
      <c r="AM5279" s="24"/>
      <c r="AN5279" s="24"/>
      <c r="AO5279" s="24"/>
      <c r="AP5279" s="24"/>
      <c r="AQ5279" s="24"/>
      <c r="AR5279" s="21"/>
    </row>
    <row r="5280" spans="1:44">
      <c r="A5280" s="24"/>
      <c r="B5280" s="33"/>
      <c r="C5280" s="34"/>
      <c r="D5280" s="24"/>
      <c r="E5280" s="24"/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4"/>
      <c r="AP5280" s="24"/>
      <c r="AQ5280" s="24"/>
      <c r="AR5280" s="21"/>
    </row>
    <row r="5281" spans="1:44">
      <c r="A5281" s="24"/>
      <c r="B5281" s="33"/>
      <c r="C5281" s="34"/>
      <c r="D5281" s="24"/>
      <c r="E5281" s="24"/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4"/>
      <c r="AR5281" s="21"/>
    </row>
    <row r="5282" spans="1:44">
      <c r="A5282" s="24"/>
      <c r="B5282" s="33"/>
      <c r="C5282" s="34"/>
      <c r="D5282" s="24"/>
      <c r="E5282" s="24"/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4"/>
      <c r="AL5282" s="24"/>
      <c r="AM5282" s="24"/>
      <c r="AN5282" s="24"/>
      <c r="AO5282" s="24"/>
      <c r="AP5282" s="24"/>
      <c r="AQ5282" s="24"/>
      <c r="AR5282" s="21"/>
    </row>
    <row r="5283" spans="1:44">
      <c r="A5283" s="24"/>
      <c r="B5283" s="33"/>
      <c r="C5283" s="34"/>
      <c r="D5283" s="24"/>
      <c r="E5283" s="24"/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  <c r="AF5283" s="24"/>
      <c r="AG5283" s="24"/>
      <c r="AH5283" s="24"/>
      <c r="AI5283" s="24"/>
      <c r="AJ5283" s="24"/>
      <c r="AK5283" s="24"/>
      <c r="AL5283" s="24"/>
      <c r="AM5283" s="24"/>
      <c r="AN5283" s="24"/>
      <c r="AO5283" s="24"/>
      <c r="AP5283" s="24"/>
      <c r="AQ5283" s="24"/>
      <c r="AR5283" s="21"/>
    </row>
    <row r="5284" spans="1:44">
      <c r="A5284" s="24"/>
      <c r="B5284" s="33"/>
      <c r="C5284" s="34"/>
      <c r="D5284" s="24"/>
      <c r="E5284" s="24"/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  <c r="AR5284" s="21"/>
    </row>
    <row r="5285" spans="1:44">
      <c r="A5285" s="24"/>
      <c r="B5285" s="33"/>
      <c r="C5285" s="34"/>
      <c r="D5285" s="24"/>
      <c r="E5285" s="24"/>
      <c r="F5285" s="24"/>
      <c r="G5285" s="24"/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  <c r="AF5285" s="24"/>
      <c r="AG5285" s="24"/>
      <c r="AH5285" s="24"/>
      <c r="AI5285" s="24"/>
      <c r="AJ5285" s="24"/>
      <c r="AK5285" s="24"/>
      <c r="AL5285" s="24"/>
      <c r="AM5285" s="24"/>
      <c r="AN5285" s="24"/>
      <c r="AO5285" s="24"/>
      <c r="AP5285" s="24"/>
      <c r="AQ5285" s="24"/>
      <c r="AR5285" s="21"/>
    </row>
    <row r="5286" spans="1:44">
      <c r="A5286" s="24"/>
      <c r="B5286" s="33"/>
      <c r="C5286" s="34"/>
      <c r="D5286" s="24"/>
      <c r="E5286" s="24"/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  <c r="AQ5286" s="24"/>
      <c r="AR5286" s="21"/>
    </row>
    <row r="5287" spans="1:44">
      <c r="A5287" s="24"/>
      <c r="B5287" s="33"/>
      <c r="C5287" s="34"/>
      <c r="D5287" s="24"/>
      <c r="E5287" s="24"/>
      <c r="F5287" s="24"/>
      <c r="G5287" s="24"/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  <c r="AQ5287" s="24"/>
      <c r="AR5287" s="21"/>
    </row>
    <row r="5288" spans="1:44">
      <c r="A5288" s="24"/>
      <c r="B5288" s="33"/>
      <c r="C5288" s="34"/>
      <c r="D5288" s="24"/>
      <c r="E5288" s="24"/>
      <c r="F5288" s="24"/>
      <c r="G5288" s="24"/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  <c r="AF5288" s="24"/>
      <c r="AG5288" s="24"/>
      <c r="AH5288" s="24"/>
      <c r="AI5288" s="24"/>
      <c r="AJ5288" s="24"/>
      <c r="AK5288" s="24"/>
      <c r="AL5288" s="24"/>
      <c r="AM5288" s="24"/>
      <c r="AN5288" s="24"/>
      <c r="AO5288" s="24"/>
      <c r="AP5288" s="24"/>
      <c r="AQ5288" s="24"/>
      <c r="AR5288" s="21"/>
    </row>
    <row r="5289" spans="1:44">
      <c r="A5289" s="24"/>
      <c r="B5289" s="33"/>
      <c r="C5289" s="34"/>
      <c r="D5289" s="24"/>
      <c r="E5289" s="24"/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4"/>
      <c r="AN5289" s="24"/>
      <c r="AO5289" s="24"/>
      <c r="AP5289" s="24"/>
      <c r="AQ5289" s="24"/>
      <c r="AR5289" s="21"/>
    </row>
    <row r="5290" spans="1:44">
      <c r="A5290" s="24"/>
      <c r="B5290" s="33"/>
      <c r="C5290" s="34"/>
      <c r="D5290" s="24"/>
      <c r="E5290" s="24"/>
      <c r="F5290" s="24"/>
      <c r="G5290" s="24"/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  <c r="AQ5290" s="24"/>
      <c r="AR5290" s="21"/>
    </row>
    <row r="5291" spans="1:44">
      <c r="A5291" s="24"/>
      <c r="B5291" s="33"/>
      <c r="C5291" s="34"/>
      <c r="D5291" s="24"/>
      <c r="E5291" s="24"/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4"/>
      <c r="AN5291" s="24"/>
      <c r="AO5291" s="24"/>
      <c r="AP5291" s="24"/>
      <c r="AQ5291" s="24"/>
      <c r="AR5291" s="21"/>
    </row>
    <row r="5292" spans="1:44">
      <c r="A5292" s="24"/>
      <c r="B5292" s="33"/>
      <c r="C5292" s="34"/>
      <c r="D5292" s="24"/>
      <c r="E5292" s="24"/>
      <c r="F5292" s="24"/>
      <c r="G5292" s="24"/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  <c r="AF5292" s="24"/>
      <c r="AG5292" s="24"/>
      <c r="AH5292" s="24"/>
      <c r="AI5292" s="24"/>
      <c r="AJ5292" s="24"/>
      <c r="AK5292" s="24"/>
      <c r="AL5292" s="24"/>
      <c r="AM5292" s="24"/>
      <c r="AN5292" s="24"/>
      <c r="AO5292" s="24"/>
      <c r="AP5292" s="24"/>
      <c r="AQ5292" s="24"/>
      <c r="AR5292" s="21"/>
    </row>
    <row r="5293" spans="1:44">
      <c r="A5293" s="24"/>
      <c r="B5293" s="33"/>
      <c r="C5293" s="34"/>
      <c r="D5293" s="24"/>
      <c r="E5293" s="24"/>
      <c r="F5293" s="24"/>
      <c r="G5293" s="24"/>
      <c r="H5293" s="24"/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  <c r="AF5293" s="24"/>
      <c r="AG5293" s="24"/>
      <c r="AH5293" s="24"/>
      <c r="AI5293" s="24"/>
      <c r="AJ5293" s="24"/>
      <c r="AK5293" s="24"/>
      <c r="AL5293" s="24"/>
      <c r="AM5293" s="24"/>
      <c r="AN5293" s="24"/>
      <c r="AO5293" s="24"/>
      <c r="AP5293" s="24"/>
      <c r="AQ5293" s="24"/>
      <c r="AR5293" s="21"/>
    </row>
    <row r="5294" spans="1:44">
      <c r="A5294" s="24"/>
      <c r="B5294" s="33"/>
      <c r="C5294" s="34"/>
      <c r="D5294" s="24"/>
      <c r="E5294" s="24"/>
      <c r="F5294" s="24"/>
      <c r="G5294" s="24"/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  <c r="AF5294" s="24"/>
      <c r="AG5294" s="24"/>
      <c r="AH5294" s="24"/>
      <c r="AI5294" s="24"/>
      <c r="AJ5294" s="24"/>
      <c r="AK5294" s="24"/>
      <c r="AL5294" s="24"/>
      <c r="AM5294" s="24"/>
      <c r="AN5294" s="24"/>
      <c r="AO5294" s="24"/>
      <c r="AP5294" s="24"/>
      <c r="AQ5294" s="24"/>
      <c r="AR5294" s="21"/>
    </row>
    <row r="5295" spans="1:44">
      <c r="A5295" s="24"/>
      <c r="B5295" s="33"/>
      <c r="C5295" s="34"/>
      <c r="D5295" s="24"/>
      <c r="E5295" s="24"/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1"/>
    </row>
    <row r="5296" spans="1:44">
      <c r="A5296" s="24"/>
      <c r="B5296" s="33"/>
      <c r="C5296" s="34"/>
      <c r="D5296" s="24"/>
      <c r="E5296" s="24"/>
      <c r="F5296" s="24"/>
      <c r="G5296" s="24"/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1"/>
    </row>
    <row r="5297" spans="1:44">
      <c r="A5297" s="24"/>
      <c r="B5297" s="33"/>
      <c r="C5297" s="34"/>
      <c r="D5297" s="24"/>
      <c r="E5297" s="24"/>
      <c r="F5297" s="24"/>
      <c r="G5297" s="24"/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  <c r="AF5297" s="24"/>
      <c r="AG5297" s="24"/>
      <c r="AH5297" s="24"/>
      <c r="AI5297" s="24"/>
      <c r="AJ5297" s="24"/>
      <c r="AK5297" s="24"/>
      <c r="AL5297" s="24"/>
      <c r="AM5297" s="24"/>
      <c r="AN5297" s="24"/>
      <c r="AO5297" s="24"/>
      <c r="AP5297" s="24"/>
      <c r="AQ5297" s="24"/>
      <c r="AR5297" s="21"/>
    </row>
    <row r="5298" spans="1:44">
      <c r="A5298" s="24"/>
      <c r="B5298" s="33"/>
      <c r="C5298" s="34"/>
      <c r="D5298" s="24"/>
      <c r="E5298" s="24"/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4"/>
      <c r="AN5298" s="24"/>
      <c r="AO5298" s="24"/>
      <c r="AP5298" s="24"/>
      <c r="AQ5298" s="24"/>
      <c r="AR5298" s="21"/>
    </row>
    <row r="5299" spans="1:44">
      <c r="A5299" s="24"/>
      <c r="B5299" s="33"/>
      <c r="C5299" s="34"/>
      <c r="D5299" s="24"/>
      <c r="E5299" s="24"/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  <c r="AQ5299" s="24"/>
      <c r="AR5299" s="21"/>
    </row>
    <row r="5300" spans="1:44">
      <c r="A5300" s="24"/>
      <c r="B5300" s="33"/>
      <c r="C5300" s="34"/>
      <c r="D5300" s="24"/>
      <c r="E5300" s="24"/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  <c r="AL5300" s="24"/>
      <c r="AM5300" s="24"/>
      <c r="AN5300" s="24"/>
      <c r="AO5300" s="24"/>
      <c r="AP5300" s="24"/>
      <c r="AQ5300" s="24"/>
      <c r="AR5300" s="21"/>
    </row>
    <row r="5301" spans="1:44">
      <c r="A5301" s="24"/>
      <c r="B5301" s="33"/>
      <c r="C5301" s="34"/>
      <c r="D5301" s="24"/>
      <c r="E5301" s="24"/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  <c r="AL5301" s="24"/>
      <c r="AM5301" s="24"/>
      <c r="AN5301" s="24"/>
      <c r="AO5301" s="24"/>
      <c r="AP5301" s="24"/>
      <c r="AQ5301" s="24"/>
      <c r="AR5301" s="21"/>
    </row>
    <row r="5302" spans="1:44">
      <c r="A5302" s="24"/>
      <c r="B5302" s="33"/>
      <c r="C5302" s="34"/>
      <c r="D5302" s="24"/>
      <c r="E5302" s="24"/>
      <c r="F5302" s="24"/>
      <c r="G5302" s="24"/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  <c r="AF5302" s="24"/>
      <c r="AG5302" s="24"/>
      <c r="AH5302" s="24"/>
      <c r="AI5302" s="24"/>
      <c r="AJ5302" s="24"/>
      <c r="AK5302" s="24"/>
      <c r="AL5302" s="24"/>
      <c r="AM5302" s="24"/>
      <c r="AN5302" s="24"/>
      <c r="AO5302" s="24"/>
      <c r="AP5302" s="24"/>
      <c r="AQ5302" s="24"/>
      <c r="AR5302" s="21"/>
    </row>
    <row r="5303" spans="1:44">
      <c r="A5303" s="24"/>
      <c r="B5303" s="33"/>
      <c r="C5303" s="34"/>
      <c r="D5303" s="24"/>
      <c r="E5303" s="24"/>
      <c r="F5303" s="24"/>
      <c r="G5303" s="24"/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4"/>
      <c r="AK5303" s="24"/>
      <c r="AL5303" s="24"/>
      <c r="AM5303" s="24"/>
      <c r="AN5303" s="24"/>
      <c r="AO5303" s="24"/>
      <c r="AP5303" s="24"/>
      <c r="AQ5303" s="24"/>
      <c r="AR5303" s="21"/>
    </row>
    <row r="5304" spans="1:44">
      <c r="A5304" s="24"/>
      <c r="B5304" s="33"/>
      <c r="C5304" s="34"/>
      <c r="D5304" s="24"/>
      <c r="E5304" s="24"/>
      <c r="F5304" s="24"/>
      <c r="G5304" s="24"/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4"/>
      <c r="AN5304" s="24"/>
      <c r="AO5304" s="24"/>
      <c r="AP5304" s="24"/>
      <c r="AQ5304" s="24"/>
      <c r="AR5304" s="21"/>
    </row>
    <row r="5305" spans="1:44">
      <c r="A5305" s="24"/>
      <c r="B5305" s="33"/>
      <c r="C5305" s="34"/>
      <c r="D5305" s="24"/>
      <c r="E5305" s="24"/>
      <c r="F5305" s="24"/>
      <c r="G5305" s="24"/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  <c r="AF5305" s="24"/>
      <c r="AG5305" s="24"/>
      <c r="AH5305" s="24"/>
      <c r="AI5305" s="24"/>
      <c r="AJ5305" s="24"/>
      <c r="AK5305" s="24"/>
      <c r="AL5305" s="24"/>
      <c r="AM5305" s="24"/>
      <c r="AN5305" s="24"/>
      <c r="AO5305" s="24"/>
      <c r="AP5305" s="24"/>
      <c r="AQ5305" s="24"/>
      <c r="AR5305" s="21"/>
    </row>
    <row r="5306" spans="1:44">
      <c r="A5306" s="24"/>
      <c r="B5306" s="33"/>
      <c r="C5306" s="34"/>
      <c r="D5306" s="24"/>
      <c r="E5306" s="24"/>
      <c r="F5306" s="24"/>
      <c r="G5306" s="24"/>
      <c r="H5306" s="24"/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  <c r="AF5306" s="24"/>
      <c r="AG5306" s="24"/>
      <c r="AH5306" s="24"/>
      <c r="AI5306" s="24"/>
      <c r="AJ5306" s="24"/>
      <c r="AK5306" s="24"/>
      <c r="AL5306" s="24"/>
      <c r="AM5306" s="24"/>
      <c r="AN5306" s="24"/>
      <c r="AO5306" s="24"/>
      <c r="AP5306" s="24"/>
      <c r="AQ5306" s="24"/>
      <c r="AR5306" s="21"/>
    </row>
    <row r="5307" spans="1:44">
      <c r="A5307" s="24"/>
      <c r="B5307" s="33"/>
      <c r="C5307" s="34"/>
      <c r="D5307" s="24"/>
      <c r="E5307" s="24"/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1"/>
    </row>
    <row r="5308" spans="1:44">
      <c r="A5308" s="24"/>
      <c r="B5308" s="33"/>
      <c r="C5308" s="34"/>
      <c r="D5308" s="24"/>
      <c r="E5308" s="24"/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  <c r="AQ5308" s="24"/>
      <c r="AR5308" s="21"/>
    </row>
    <row r="5309" spans="1:44">
      <c r="A5309" s="24"/>
      <c r="B5309" s="33"/>
      <c r="C5309" s="34"/>
      <c r="D5309" s="24"/>
      <c r="E5309" s="24"/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1"/>
    </row>
    <row r="5310" spans="1:44">
      <c r="A5310" s="24"/>
      <c r="B5310" s="33"/>
      <c r="C5310" s="34"/>
      <c r="D5310" s="24"/>
      <c r="E5310" s="24"/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1"/>
    </row>
    <row r="5311" spans="1:44">
      <c r="A5311" s="24"/>
      <c r="B5311" s="33"/>
      <c r="C5311" s="34"/>
      <c r="D5311" s="24"/>
      <c r="E5311" s="24"/>
      <c r="F5311" s="24"/>
      <c r="G5311" s="24"/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4"/>
      <c r="AI5311" s="24"/>
      <c r="AJ5311" s="24"/>
      <c r="AK5311" s="24"/>
      <c r="AL5311" s="24"/>
      <c r="AM5311" s="24"/>
      <c r="AN5311" s="24"/>
      <c r="AO5311" s="24"/>
      <c r="AP5311" s="24"/>
      <c r="AQ5311" s="24"/>
      <c r="AR5311" s="21"/>
    </row>
    <row r="5312" spans="1:44">
      <c r="A5312" s="24"/>
      <c r="B5312" s="33"/>
      <c r="C5312" s="34"/>
      <c r="D5312" s="24"/>
      <c r="E5312" s="24"/>
      <c r="F5312" s="24"/>
      <c r="G5312" s="24"/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  <c r="AF5312" s="24"/>
      <c r="AG5312" s="24"/>
      <c r="AH5312" s="24"/>
      <c r="AI5312" s="24"/>
      <c r="AJ5312" s="24"/>
      <c r="AK5312" s="24"/>
      <c r="AL5312" s="24"/>
      <c r="AM5312" s="24"/>
      <c r="AN5312" s="24"/>
      <c r="AO5312" s="24"/>
      <c r="AP5312" s="24"/>
      <c r="AQ5312" s="24"/>
      <c r="AR5312" s="21"/>
    </row>
    <row r="5313" spans="1:44">
      <c r="A5313" s="24"/>
      <c r="B5313" s="33"/>
      <c r="C5313" s="34"/>
      <c r="D5313" s="24"/>
      <c r="E5313" s="24"/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  <c r="AQ5313" s="24"/>
      <c r="AR5313" s="21"/>
    </row>
    <row r="5314" spans="1:44">
      <c r="A5314" s="24"/>
      <c r="B5314" s="33"/>
      <c r="C5314" s="34"/>
      <c r="D5314" s="24"/>
      <c r="E5314" s="24"/>
      <c r="F5314" s="24"/>
      <c r="G5314" s="24"/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4"/>
      <c r="AN5314" s="24"/>
      <c r="AO5314" s="24"/>
      <c r="AP5314" s="24"/>
      <c r="AQ5314" s="24"/>
      <c r="AR5314" s="21"/>
    </row>
    <row r="5315" spans="1:44">
      <c r="A5315" s="24"/>
      <c r="B5315" s="33"/>
      <c r="C5315" s="34"/>
      <c r="D5315" s="24"/>
      <c r="E5315" s="24"/>
      <c r="F5315" s="24"/>
      <c r="G5315" s="24"/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4"/>
      <c r="AP5315" s="24"/>
      <c r="AQ5315" s="24"/>
      <c r="AR5315" s="21"/>
    </row>
    <row r="5316" spans="1:44">
      <c r="A5316" s="24"/>
      <c r="B5316" s="33"/>
      <c r="C5316" s="34"/>
      <c r="D5316" s="24"/>
      <c r="E5316" s="24"/>
      <c r="F5316" s="24"/>
      <c r="G5316" s="24"/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4"/>
      <c r="AN5316" s="24"/>
      <c r="AO5316" s="24"/>
      <c r="AP5316" s="24"/>
      <c r="AQ5316" s="24"/>
      <c r="AR5316" s="21"/>
    </row>
    <row r="5317" spans="1:44">
      <c r="A5317" s="24"/>
      <c r="B5317" s="33"/>
      <c r="C5317" s="34"/>
      <c r="D5317" s="24"/>
      <c r="E5317" s="24"/>
      <c r="F5317" s="24"/>
      <c r="G5317" s="24"/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4"/>
      <c r="AI5317" s="24"/>
      <c r="AJ5317" s="24"/>
      <c r="AK5317" s="24"/>
      <c r="AL5317" s="24"/>
      <c r="AM5317" s="24"/>
      <c r="AN5317" s="24"/>
      <c r="AO5317" s="24"/>
      <c r="AP5317" s="24"/>
      <c r="AQ5317" s="24"/>
      <c r="AR5317" s="21"/>
    </row>
    <row r="5318" spans="1:44">
      <c r="A5318" s="24"/>
      <c r="B5318" s="33"/>
      <c r="C5318" s="34"/>
      <c r="D5318" s="24"/>
      <c r="E5318" s="24"/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  <c r="AQ5318" s="24"/>
      <c r="AR5318" s="21"/>
    </row>
    <row r="5319" spans="1:44">
      <c r="A5319" s="24"/>
      <c r="B5319" s="33"/>
      <c r="C5319" s="34"/>
      <c r="D5319" s="24"/>
      <c r="E5319" s="24"/>
      <c r="F5319" s="24"/>
      <c r="G5319" s="24"/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  <c r="AQ5319" s="24"/>
      <c r="AR5319" s="21"/>
    </row>
    <row r="5320" spans="1:44">
      <c r="A5320" s="24"/>
      <c r="B5320" s="33"/>
      <c r="C5320" s="34"/>
      <c r="D5320" s="24"/>
      <c r="E5320" s="24"/>
      <c r="F5320" s="24"/>
      <c r="G5320" s="24"/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  <c r="AF5320" s="24"/>
      <c r="AG5320" s="24"/>
      <c r="AH5320" s="24"/>
      <c r="AI5320" s="24"/>
      <c r="AJ5320" s="24"/>
      <c r="AK5320" s="24"/>
      <c r="AL5320" s="24"/>
      <c r="AM5320" s="24"/>
      <c r="AN5320" s="24"/>
      <c r="AO5320" s="24"/>
      <c r="AP5320" s="24"/>
      <c r="AQ5320" s="24"/>
      <c r="AR5320" s="21"/>
    </row>
    <row r="5321" spans="1:44">
      <c r="A5321" s="24"/>
      <c r="B5321" s="33"/>
      <c r="C5321" s="34"/>
      <c r="D5321" s="24"/>
      <c r="E5321" s="24"/>
      <c r="F5321" s="24"/>
      <c r="G5321" s="24"/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  <c r="AQ5321" s="24"/>
      <c r="AR5321" s="21"/>
    </row>
    <row r="5322" spans="1:44">
      <c r="A5322" s="24"/>
      <c r="B5322" s="33"/>
      <c r="C5322" s="34"/>
      <c r="D5322" s="24"/>
      <c r="E5322" s="24"/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4"/>
      <c r="AR5322" s="21"/>
    </row>
    <row r="5323" spans="1:44">
      <c r="A5323" s="24"/>
      <c r="B5323" s="33"/>
      <c r="C5323" s="34"/>
      <c r="D5323" s="24"/>
      <c r="E5323" s="24"/>
      <c r="F5323" s="24"/>
      <c r="G5323" s="24"/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  <c r="AF5323" s="24"/>
      <c r="AG5323" s="24"/>
      <c r="AH5323" s="24"/>
      <c r="AI5323" s="24"/>
      <c r="AJ5323" s="24"/>
      <c r="AK5323" s="24"/>
      <c r="AL5323" s="24"/>
      <c r="AM5323" s="24"/>
      <c r="AN5323" s="24"/>
      <c r="AO5323" s="24"/>
      <c r="AP5323" s="24"/>
      <c r="AQ5323" s="24"/>
      <c r="AR5323" s="21"/>
    </row>
    <row r="5324" spans="1:44">
      <c r="A5324" s="24"/>
      <c r="B5324" s="33"/>
      <c r="C5324" s="34"/>
      <c r="D5324" s="24"/>
      <c r="E5324" s="24"/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4"/>
      <c r="AP5324" s="24"/>
      <c r="AQ5324" s="24"/>
      <c r="AR5324" s="21"/>
    </row>
    <row r="5325" spans="1:44">
      <c r="A5325" s="24"/>
      <c r="B5325" s="33"/>
      <c r="C5325" s="34"/>
      <c r="D5325" s="24"/>
      <c r="E5325" s="24"/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4"/>
      <c r="AO5325" s="24"/>
      <c r="AP5325" s="24"/>
      <c r="AQ5325" s="24"/>
      <c r="AR5325" s="21"/>
    </row>
    <row r="5326" spans="1:44">
      <c r="A5326" s="24"/>
      <c r="B5326" s="33"/>
      <c r="C5326" s="34"/>
      <c r="D5326" s="24"/>
      <c r="E5326" s="24"/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  <c r="AQ5326" s="24"/>
      <c r="AR5326" s="21"/>
    </row>
    <row r="5327" spans="1:44">
      <c r="A5327" s="24"/>
      <c r="B5327" s="33"/>
      <c r="C5327" s="34"/>
      <c r="D5327" s="24"/>
      <c r="E5327" s="24"/>
      <c r="F5327" s="24"/>
      <c r="G5327" s="24"/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4"/>
      <c r="AG5327" s="24"/>
      <c r="AH5327" s="24"/>
      <c r="AI5327" s="24"/>
      <c r="AJ5327" s="24"/>
      <c r="AK5327" s="24"/>
      <c r="AL5327" s="24"/>
      <c r="AM5327" s="24"/>
      <c r="AN5327" s="24"/>
      <c r="AO5327" s="24"/>
      <c r="AP5327" s="24"/>
      <c r="AQ5327" s="24"/>
      <c r="AR5327" s="21"/>
    </row>
    <row r="5328" spans="1:44">
      <c r="A5328" s="24"/>
      <c r="B5328" s="33"/>
      <c r="C5328" s="34"/>
      <c r="D5328" s="24"/>
      <c r="E5328" s="24"/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  <c r="AF5328" s="24"/>
      <c r="AG5328" s="24"/>
      <c r="AH5328" s="24"/>
      <c r="AI5328" s="24"/>
      <c r="AJ5328" s="24"/>
      <c r="AK5328" s="24"/>
      <c r="AL5328" s="24"/>
      <c r="AM5328" s="24"/>
      <c r="AN5328" s="24"/>
      <c r="AO5328" s="24"/>
      <c r="AP5328" s="24"/>
      <c r="AQ5328" s="24"/>
      <c r="AR5328" s="21"/>
    </row>
    <row r="5329" spans="1:44">
      <c r="A5329" s="24"/>
      <c r="B5329" s="33"/>
      <c r="C5329" s="34"/>
      <c r="D5329" s="24"/>
      <c r="E5329" s="24"/>
      <c r="F5329" s="24"/>
      <c r="G5329" s="24"/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  <c r="AQ5329" s="24"/>
      <c r="AR5329" s="21"/>
    </row>
    <row r="5330" spans="1:44">
      <c r="A5330" s="24"/>
      <c r="B5330" s="33"/>
      <c r="C5330" s="34"/>
      <c r="D5330" s="24"/>
      <c r="E5330" s="24"/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  <c r="AF5330" s="24"/>
      <c r="AG5330" s="24"/>
      <c r="AH5330" s="24"/>
      <c r="AI5330" s="24"/>
      <c r="AJ5330" s="24"/>
      <c r="AK5330" s="24"/>
      <c r="AL5330" s="24"/>
      <c r="AM5330" s="24"/>
      <c r="AN5330" s="24"/>
      <c r="AO5330" s="24"/>
      <c r="AP5330" s="24"/>
      <c r="AQ5330" s="24"/>
      <c r="AR5330" s="21"/>
    </row>
    <row r="5331" spans="1:44">
      <c r="A5331" s="24"/>
      <c r="B5331" s="33"/>
      <c r="C5331" s="34"/>
      <c r="D5331" s="24"/>
      <c r="E5331" s="24"/>
      <c r="F5331" s="24"/>
      <c r="G5331" s="24"/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  <c r="AF5331" s="24"/>
      <c r="AG5331" s="24"/>
      <c r="AH5331" s="24"/>
      <c r="AI5331" s="24"/>
      <c r="AJ5331" s="24"/>
      <c r="AK5331" s="24"/>
      <c r="AL5331" s="24"/>
      <c r="AM5331" s="24"/>
      <c r="AN5331" s="24"/>
      <c r="AO5331" s="24"/>
      <c r="AP5331" s="24"/>
      <c r="AQ5331" s="24"/>
      <c r="AR5331" s="21"/>
    </row>
    <row r="5332" spans="1:44">
      <c r="A5332" s="24"/>
      <c r="B5332" s="33"/>
      <c r="C5332" s="34"/>
      <c r="D5332" s="24"/>
      <c r="E5332" s="24"/>
      <c r="F5332" s="24"/>
      <c r="G5332" s="24"/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  <c r="AF5332" s="24"/>
      <c r="AG5332" s="24"/>
      <c r="AH5332" s="24"/>
      <c r="AI5332" s="24"/>
      <c r="AJ5332" s="24"/>
      <c r="AK5332" s="24"/>
      <c r="AL5332" s="24"/>
      <c r="AM5332" s="24"/>
      <c r="AN5332" s="24"/>
      <c r="AO5332" s="24"/>
      <c r="AP5332" s="24"/>
      <c r="AQ5332" s="24"/>
      <c r="AR5332" s="21"/>
    </row>
    <row r="5333" spans="1:44">
      <c r="A5333" s="24"/>
      <c r="B5333" s="33"/>
      <c r="C5333" s="34"/>
      <c r="D5333" s="24"/>
      <c r="E5333" s="24"/>
      <c r="F5333" s="24"/>
      <c r="G5333" s="24"/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4"/>
      <c r="AP5333" s="24"/>
      <c r="AQ5333" s="24"/>
      <c r="AR5333" s="21"/>
    </row>
    <row r="5334" spans="1:44">
      <c r="A5334" s="24"/>
      <c r="B5334" s="33"/>
      <c r="C5334" s="34"/>
      <c r="D5334" s="24"/>
      <c r="E5334" s="24"/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4"/>
      <c r="AN5334" s="24"/>
      <c r="AO5334" s="24"/>
      <c r="AP5334" s="24"/>
      <c r="AQ5334" s="24"/>
      <c r="AR5334" s="21"/>
    </row>
    <row r="5335" spans="1:44">
      <c r="A5335" s="24"/>
      <c r="B5335" s="33"/>
      <c r="C5335" s="34"/>
      <c r="D5335" s="24"/>
      <c r="E5335" s="24"/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  <c r="AL5335" s="24"/>
      <c r="AM5335" s="24"/>
      <c r="AN5335" s="24"/>
      <c r="AO5335" s="24"/>
      <c r="AP5335" s="24"/>
      <c r="AQ5335" s="24"/>
      <c r="AR5335" s="21"/>
    </row>
    <row r="5336" spans="1:44">
      <c r="A5336" s="24"/>
      <c r="B5336" s="33"/>
      <c r="C5336" s="34"/>
      <c r="D5336" s="24"/>
      <c r="E5336" s="24"/>
      <c r="F5336" s="24"/>
      <c r="G5336" s="24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  <c r="AQ5336" s="24"/>
      <c r="AR5336" s="21"/>
    </row>
    <row r="5337" spans="1:44">
      <c r="A5337" s="24"/>
      <c r="B5337" s="33"/>
      <c r="C5337" s="34"/>
      <c r="D5337" s="24"/>
      <c r="E5337" s="24"/>
      <c r="F5337" s="24"/>
      <c r="G5337" s="24"/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  <c r="AQ5337" s="24"/>
      <c r="AR5337" s="21"/>
    </row>
    <row r="5338" spans="1:44">
      <c r="A5338" s="24"/>
      <c r="B5338" s="33"/>
      <c r="C5338" s="34"/>
      <c r="D5338" s="24"/>
      <c r="E5338" s="24"/>
      <c r="F5338" s="24"/>
      <c r="G5338" s="24"/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  <c r="AR5338" s="21"/>
    </row>
    <row r="5339" spans="1:44">
      <c r="A5339" s="24"/>
      <c r="B5339" s="33"/>
      <c r="C5339" s="34"/>
      <c r="D5339" s="24"/>
      <c r="E5339" s="24"/>
      <c r="F5339" s="24"/>
      <c r="G5339" s="24"/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  <c r="AF5339" s="24"/>
      <c r="AG5339" s="24"/>
      <c r="AH5339" s="24"/>
      <c r="AI5339" s="24"/>
      <c r="AJ5339" s="24"/>
      <c r="AK5339" s="24"/>
      <c r="AL5339" s="24"/>
      <c r="AM5339" s="24"/>
      <c r="AN5339" s="24"/>
      <c r="AO5339" s="24"/>
      <c r="AP5339" s="24"/>
      <c r="AQ5339" s="24"/>
      <c r="AR5339" s="21"/>
    </row>
    <row r="5340" spans="1:44">
      <c r="A5340" s="24"/>
      <c r="B5340" s="33"/>
      <c r="C5340" s="34"/>
      <c r="D5340" s="24"/>
      <c r="E5340" s="24"/>
      <c r="F5340" s="24"/>
      <c r="G5340" s="24"/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/>
      <c r="AP5340" s="24"/>
      <c r="AQ5340" s="24"/>
      <c r="AR5340" s="21"/>
    </row>
    <row r="5341" spans="1:44">
      <c r="A5341" s="24"/>
      <c r="B5341" s="33"/>
      <c r="C5341" s="34"/>
      <c r="D5341" s="24"/>
      <c r="E5341" s="24"/>
      <c r="F5341" s="24"/>
      <c r="G5341" s="24"/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  <c r="AL5341" s="24"/>
      <c r="AM5341" s="24"/>
      <c r="AN5341" s="24"/>
      <c r="AO5341" s="24"/>
      <c r="AP5341" s="24"/>
      <c r="AQ5341" s="24"/>
      <c r="AR5341" s="21"/>
    </row>
    <row r="5342" spans="1:44">
      <c r="A5342" s="24"/>
      <c r="B5342" s="33"/>
      <c r="C5342" s="34"/>
      <c r="D5342" s="24"/>
      <c r="E5342" s="24"/>
      <c r="F5342" s="24"/>
      <c r="G5342" s="24"/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4"/>
      <c r="AI5342" s="24"/>
      <c r="AJ5342" s="24"/>
      <c r="AK5342" s="24"/>
      <c r="AL5342" s="24"/>
      <c r="AM5342" s="24"/>
      <c r="AN5342" s="24"/>
      <c r="AO5342" s="24"/>
      <c r="AP5342" s="24"/>
      <c r="AQ5342" s="24"/>
      <c r="AR5342" s="21"/>
    </row>
    <row r="5343" spans="1:44">
      <c r="A5343" s="24"/>
      <c r="B5343" s="33"/>
      <c r="C5343" s="34"/>
      <c r="D5343" s="24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  <c r="AQ5343" s="24"/>
      <c r="AR5343" s="21"/>
    </row>
    <row r="5344" spans="1:44">
      <c r="A5344" s="24"/>
      <c r="B5344" s="33"/>
      <c r="C5344" s="34"/>
      <c r="D5344" s="24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1"/>
    </row>
    <row r="5345" spans="1:44">
      <c r="A5345" s="24"/>
      <c r="B5345" s="33"/>
      <c r="C5345" s="34"/>
      <c r="D5345" s="24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  <c r="AQ5345" s="24"/>
      <c r="AR5345" s="21"/>
    </row>
    <row r="5346" spans="1:44">
      <c r="A5346" s="24"/>
      <c r="B5346" s="33"/>
      <c r="C5346" s="34"/>
      <c r="D5346" s="24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4"/>
      <c r="AI5346" s="24"/>
      <c r="AJ5346" s="24"/>
      <c r="AK5346" s="24"/>
      <c r="AL5346" s="24"/>
      <c r="AM5346" s="24"/>
      <c r="AN5346" s="24"/>
      <c r="AO5346" s="24"/>
      <c r="AP5346" s="24"/>
      <c r="AQ5346" s="24"/>
      <c r="AR5346" s="21"/>
    </row>
    <row r="5347" spans="1:44">
      <c r="A5347" s="24"/>
      <c r="B5347" s="33"/>
      <c r="C5347" s="34"/>
      <c r="D5347" s="24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  <c r="AF5347" s="24"/>
      <c r="AG5347" s="24"/>
      <c r="AH5347" s="24"/>
      <c r="AI5347" s="24"/>
      <c r="AJ5347" s="24"/>
      <c r="AK5347" s="24"/>
      <c r="AL5347" s="24"/>
      <c r="AM5347" s="24"/>
      <c r="AN5347" s="24"/>
      <c r="AO5347" s="24"/>
      <c r="AP5347" s="24"/>
      <c r="AQ5347" s="24"/>
      <c r="AR5347" s="21"/>
    </row>
    <row r="5348" spans="1:44">
      <c r="A5348" s="24"/>
      <c r="B5348" s="33"/>
      <c r="C5348" s="34"/>
      <c r="D5348" s="24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4"/>
      <c r="AQ5348" s="24"/>
      <c r="AR5348" s="21"/>
    </row>
    <row r="5349" spans="1:44">
      <c r="A5349" s="24"/>
      <c r="B5349" s="33"/>
      <c r="C5349" s="34"/>
      <c r="D5349" s="24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  <c r="AF5349" s="24"/>
      <c r="AG5349" s="24"/>
      <c r="AH5349" s="24"/>
      <c r="AI5349" s="24"/>
      <c r="AJ5349" s="24"/>
      <c r="AK5349" s="24"/>
      <c r="AL5349" s="24"/>
      <c r="AM5349" s="24"/>
      <c r="AN5349" s="24"/>
      <c r="AO5349" s="24"/>
      <c r="AP5349" s="24"/>
      <c r="AQ5349" s="24"/>
      <c r="AR5349" s="21"/>
    </row>
    <row r="5350" spans="1:44">
      <c r="A5350" s="24"/>
      <c r="B5350" s="33"/>
      <c r="C5350" s="34"/>
      <c r="D5350" s="24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4"/>
      <c r="AQ5350" s="24"/>
      <c r="AR5350" s="21"/>
    </row>
    <row r="5351" spans="1:44">
      <c r="A5351" s="24"/>
      <c r="B5351" s="33"/>
      <c r="C5351" s="34"/>
      <c r="D5351" s="24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4"/>
      <c r="AR5351" s="21"/>
    </row>
    <row r="5352" spans="1:44">
      <c r="A5352" s="24"/>
      <c r="B5352" s="33"/>
      <c r="C5352" s="34"/>
      <c r="D5352" s="24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1"/>
    </row>
    <row r="5353" spans="1:44">
      <c r="A5353" s="24"/>
      <c r="B5353" s="33"/>
      <c r="C5353" s="34"/>
      <c r="D5353" s="24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4"/>
      <c r="AR5353" s="21"/>
    </row>
    <row r="5354" spans="1:44">
      <c r="A5354" s="24"/>
      <c r="B5354" s="33"/>
      <c r="C5354" s="34"/>
      <c r="D5354" s="24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  <c r="AF5354" s="24"/>
      <c r="AG5354" s="24"/>
      <c r="AH5354" s="24"/>
      <c r="AI5354" s="24"/>
      <c r="AJ5354" s="24"/>
      <c r="AK5354" s="24"/>
      <c r="AL5354" s="24"/>
      <c r="AM5354" s="24"/>
      <c r="AN5354" s="24"/>
      <c r="AO5354" s="24"/>
      <c r="AP5354" s="24"/>
      <c r="AQ5354" s="24"/>
      <c r="AR5354" s="21"/>
    </row>
    <row r="5355" spans="1:44">
      <c r="A5355" s="24"/>
      <c r="B5355" s="33"/>
      <c r="C5355" s="34"/>
      <c r="D5355" s="24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  <c r="AF5355" s="24"/>
      <c r="AG5355" s="24"/>
      <c r="AH5355" s="24"/>
      <c r="AI5355" s="24"/>
      <c r="AJ5355" s="24"/>
      <c r="AK5355" s="24"/>
      <c r="AL5355" s="24"/>
      <c r="AM5355" s="24"/>
      <c r="AN5355" s="24"/>
      <c r="AO5355" s="24"/>
      <c r="AP5355" s="24"/>
      <c r="AQ5355" s="24"/>
      <c r="AR5355" s="21"/>
    </row>
    <row r="5356" spans="1:44">
      <c r="A5356" s="24"/>
      <c r="B5356" s="33"/>
      <c r="C5356" s="34"/>
      <c r="D5356" s="24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1"/>
    </row>
    <row r="5357" spans="1:44">
      <c r="A5357" s="24"/>
      <c r="B5357" s="33"/>
      <c r="C5357" s="34"/>
      <c r="D5357" s="24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4"/>
      <c r="AQ5357" s="24"/>
      <c r="AR5357" s="21"/>
    </row>
    <row r="5358" spans="1:44">
      <c r="A5358" s="24"/>
      <c r="B5358" s="33"/>
      <c r="C5358" s="34"/>
      <c r="D5358" s="24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  <c r="AF5358" s="24"/>
      <c r="AG5358" s="24"/>
      <c r="AH5358" s="24"/>
      <c r="AI5358" s="24"/>
      <c r="AJ5358" s="24"/>
      <c r="AK5358" s="24"/>
      <c r="AL5358" s="24"/>
      <c r="AM5358" s="24"/>
      <c r="AN5358" s="24"/>
      <c r="AO5358" s="24"/>
      <c r="AP5358" s="24"/>
      <c r="AQ5358" s="24"/>
      <c r="AR5358" s="21"/>
    </row>
    <row r="5359" spans="1:44">
      <c r="A5359" s="24"/>
      <c r="B5359" s="33"/>
      <c r="C5359" s="34"/>
      <c r="D5359" s="24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4"/>
      <c r="AQ5359" s="24"/>
      <c r="AR5359" s="21"/>
    </row>
    <row r="5360" spans="1:44">
      <c r="A5360" s="24"/>
      <c r="B5360" s="33"/>
      <c r="C5360" s="34"/>
      <c r="D5360" s="24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4"/>
      <c r="AO5360" s="24"/>
      <c r="AP5360" s="24"/>
      <c r="AQ5360" s="24"/>
      <c r="AR5360" s="21"/>
    </row>
    <row r="5361" spans="1:44">
      <c r="A5361" s="24"/>
      <c r="B5361" s="33"/>
      <c r="C5361" s="34"/>
      <c r="D5361" s="24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  <c r="AQ5361" s="24"/>
      <c r="AR5361" s="21"/>
    </row>
    <row r="5362" spans="1:44">
      <c r="A5362" s="24"/>
      <c r="B5362" s="33"/>
      <c r="C5362" s="34"/>
      <c r="D5362" s="24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  <c r="AQ5362" s="24"/>
      <c r="AR5362" s="21"/>
    </row>
    <row r="5363" spans="1:44">
      <c r="A5363" s="24"/>
      <c r="B5363" s="33"/>
      <c r="C5363" s="34"/>
      <c r="D5363" s="24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  <c r="AQ5363" s="24"/>
      <c r="AR5363" s="21"/>
    </row>
    <row r="5364" spans="1:44">
      <c r="A5364" s="24"/>
      <c r="B5364" s="33"/>
      <c r="C5364" s="34"/>
      <c r="D5364" s="24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4"/>
      <c r="AP5364" s="24"/>
      <c r="AQ5364" s="24"/>
      <c r="AR5364" s="21"/>
    </row>
    <row r="5365" spans="1:44">
      <c r="A5365" s="24"/>
      <c r="B5365" s="33"/>
      <c r="C5365" s="34"/>
      <c r="D5365" s="24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1"/>
    </row>
    <row r="5366" spans="1:44">
      <c r="A5366" s="24"/>
      <c r="B5366" s="33"/>
      <c r="C5366" s="34"/>
      <c r="D5366" s="24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1"/>
    </row>
    <row r="5367" spans="1:44">
      <c r="A5367" s="24"/>
      <c r="B5367" s="33"/>
      <c r="C5367" s="34"/>
      <c r="D5367" s="24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  <c r="AL5367" s="24"/>
      <c r="AM5367" s="24"/>
      <c r="AN5367" s="24"/>
      <c r="AO5367" s="24"/>
      <c r="AP5367" s="24"/>
      <c r="AQ5367" s="24"/>
      <c r="AR5367" s="21"/>
    </row>
    <row r="5368" spans="1:44">
      <c r="A5368" s="24"/>
      <c r="B5368" s="33"/>
      <c r="C5368" s="34"/>
      <c r="D5368" s="24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4"/>
      <c r="AI5368" s="24"/>
      <c r="AJ5368" s="24"/>
      <c r="AK5368" s="24"/>
      <c r="AL5368" s="24"/>
      <c r="AM5368" s="24"/>
      <c r="AN5368" s="24"/>
      <c r="AO5368" s="24"/>
      <c r="AP5368" s="24"/>
      <c r="AQ5368" s="24"/>
      <c r="AR5368" s="21"/>
    </row>
    <row r="5369" spans="1:44">
      <c r="A5369" s="24"/>
      <c r="B5369" s="33"/>
      <c r="C5369" s="34"/>
      <c r="D5369" s="24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1"/>
    </row>
    <row r="5370" spans="1:44">
      <c r="A5370" s="24"/>
      <c r="B5370" s="33"/>
      <c r="C5370" s="34"/>
      <c r="D5370" s="24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  <c r="AQ5370" s="24"/>
      <c r="AR5370" s="21"/>
    </row>
    <row r="5371" spans="1:44">
      <c r="A5371" s="24"/>
      <c r="B5371" s="33"/>
      <c r="C5371" s="34"/>
      <c r="D5371" s="24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4"/>
      <c r="AI5371" s="24"/>
      <c r="AJ5371" s="24"/>
      <c r="AK5371" s="24"/>
      <c r="AL5371" s="24"/>
      <c r="AM5371" s="24"/>
      <c r="AN5371" s="24"/>
      <c r="AO5371" s="24"/>
      <c r="AP5371" s="24"/>
      <c r="AQ5371" s="24"/>
      <c r="AR5371" s="21"/>
    </row>
    <row r="5372" spans="1:44">
      <c r="A5372" s="24"/>
      <c r="B5372" s="33"/>
      <c r="C5372" s="34"/>
      <c r="D5372" s="24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  <c r="AQ5372" s="24"/>
      <c r="AR5372" s="21"/>
    </row>
    <row r="5373" spans="1:44">
      <c r="A5373" s="24"/>
      <c r="B5373" s="33"/>
      <c r="C5373" s="34"/>
      <c r="D5373" s="24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/>
      <c r="AP5373" s="24"/>
      <c r="AQ5373" s="24"/>
      <c r="AR5373" s="21"/>
    </row>
    <row r="5374" spans="1:44">
      <c r="A5374" s="24"/>
      <c r="B5374" s="33"/>
      <c r="C5374" s="34"/>
      <c r="D5374" s="24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4"/>
      <c r="AQ5374" s="24"/>
      <c r="AR5374" s="21"/>
    </row>
    <row r="5375" spans="1:44">
      <c r="A5375" s="24"/>
      <c r="B5375" s="33"/>
      <c r="C5375" s="34"/>
      <c r="D5375" s="24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  <c r="AQ5375" s="24"/>
      <c r="AR5375" s="21"/>
    </row>
    <row r="5376" spans="1:44">
      <c r="A5376" s="24"/>
      <c r="B5376" s="33"/>
      <c r="C5376" s="34"/>
      <c r="D5376" s="24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4"/>
      <c r="AQ5376" s="24"/>
      <c r="AR5376" s="21"/>
    </row>
    <row r="5377" spans="1:44">
      <c r="A5377" s="24"/>
      <c r="B5377" s="33"/>
      <c r="C5377" s="34"/>
      <c r="D5377" s="24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4"/>
      <c r="AR5377" s="21"/>
    </row>
    <row r="5378" spans="1:44">
      <c r="A5378" s="24"/>
      <c r="B5378" s="33"/>
      <c r="C5378" s="34"/>
      <c r="D5378" s="24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4"/>
      <c r="AN5378" s="24"/>
      <c r="AO5378" s="24"/>
      <c r="AP5378" s="24"/>
      <c r="AQ5378" s="24"/>
      <c r="AR5378" s="21"/>
    </row>
    <row r="5379" spans="1:44">
      <c r="A5379" s="24"/>
      <c r="B5379" s="33"/>
      <c r="C5379" s="34"/>
      <c r="D5379" s="24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4"/>
      <c r="AH5379" s="24"/>
      <c r="AI5379" s="24"/>
      <c r="AJ5379" s="24"/>
      <c r="AK5379" s="24"/>
      <c r="AL5379" s="24"/>
      <c r="AM5379" s="24"/>
      <c r="AN5379" s="24"/>
      <c r="AO5379" s="24"/>
      <c r="AP5379" s="24"/>
      <c r="AQ5379" s="24"/>
      <c r="AR5379" s="21"/>
    </row>
    <row r="5380" spans="1:44">
      <c r="A5380" s="24"/>
      <c r="B5380" s="33"/>
      <c r="C5380" s="34"/>
      <c r="D5380" s="24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4"/>
      <c r="AO5380" s="24"/>
      <c r="AP5380" s="24"/>
      <c r="AQ5380" s="24"/>
      <c r="AR5380" s="21"/>
    </row>
    <row r="5381" spans="1:44">
      <c r="A5381" s="24"/>
      <c r="B5381" s="33"/>
      <c r="C5381" s="34"/>
      <c r="D5381" s="24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4"/>
      <c r="AE5381" s="24"/>
      <c r="AF5381" s="24"/>
      <c r="AG5381" s="24"/>
      <c r="AH5381" s="24"/>
      <c r="AI5381" s="24"/>
      <c r="AJ5381" s="24"/>
      <c r="AK5381" s="24"/>
      <c r="AL5381" s="24"/>
      <c r="AM5381" s="24"/>
      <c r="AN5381" s="24"/>
      <c r="AO5381" s="24"/>
      <c r="AP5381" s="24"/>
      <c r="AQ5381" s="24"/>
      <c r="AR5381" s="21"/>
    </row>
    <row r="5382" spans="1:44">
      <c r="A5382" s="24"/>
      <c r="B5382" s="33"/>
      <c r="C5382" s="34"/>
      <c r="D5382" s="24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  <c r="AQ5382" s="24"/>
      <c r="AR5382" s="21"/>
    </row>
    <row r="5383" spans="1:44">
      <c r="A5383" s="24"/>
      <c r="B5383" s="33"/>
      <c r="C5383" s="34"/>
      <c r="D5383" s="24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4"/>
      <c r="AQ5383" s="24"/>
      <c r="AR5383" s="21"/>
    </row>
    <row r="5384" spans="1:44">
      <c r="A5384" s="24"/>
      <c r="B5384" s="33"/>
      <c r="C5384" s="34"/>
      <c r="D5384" s="24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  <c r="AF5384" s="24"/>
      <c r="AG5384" s="24"/>
      <c r="AH5384" s="24"/>
      <c r="AI5384" s="24"/>
      <c r="AJ5384" s="24"/>
      <c r="AK5384" s="24"/>
      <c r="AL5384" s="24"/>
      <c r="AM5384" s="24"/>
      <c r="AN5384" s="24"/>
      <c r="AO5384" s="24"/>
      <c r="AP5384" s="24"/>
      <c r="AQ5384" s="24"/>
      <c r="AR5384" s="21"/>
    </row>
    <row r="5385" spans="1:44">
      <c r="A5385" s="24"/>
      <c r="B5385" s="33"/>
      <c r="C5385" s="34"/>
      <c r="D5385" s="24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  <c r="AQ5385" s="24"/>
      <c r="AR5385" s="21"/>
    </row>
    <row r="5386" spans="1:44">
      <c r="A5386" s="24"/>
      <c r="B5386" s="33"/>
      <c r="C5386" s="34"/>
      <c r="D5386" s="24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  <c r="AQ5386" s="24"/>
      <c r="AR5386" s="21"/>
    </row>
    <row r="5387" spans="1:44">
      <c r="A5387" s="24"/>
      <c r="B5387" s="33"/>
      <c r="C5387" s="34"/>
      <c r="D5387" s="24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4"/>
      <c r="AQ5387" s="24"/>
      <c r="AR5387" s="21"/>
    </row>
    <row r="5388" spans="1:44">
      <c r="A5388" s="24"/>
      <c r="B5388" s="33"/>
      <c r="C5388" s="34"/>
      <c r="D5388" s="24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4"/>
      <c r="AE5388" s="24"/>
      <c r="AF5388" s="24"/>
      <c r="AG5388" s="24"/>
      <c r="AH5388" s="24"/>
      <c r="AI5388" s="24"/>
      <c r="AJ5388" s="24"/>
      <c r="AK5388" s="24"/>
      <c r="AL5388" s="24"/>
      <c r="AM5388" s="24"/>
      <c r="AN5388" s="24"/>
      <c r="AO5388" s="24"/>
      <c r="AP5388" s="24"/>
      <c r="AQ5388" s="24"/>
      <c r="AR5388" s="21"/>
    </row>
    <row r="5389" spans="1:44">
      <c r="A5389" s="24"/>
      <c r="B5389" s="33"/>
      <c r="C5389" s="34"/>
      <c r="D5389" s="24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  <c r="AF5389" s="24"/>
      <c r="AG5389" s="24"/>
      <c r="AH5389" s="24"/>
      <c r="AI5389" s="24"/>
      <c r="AJ5389" s="24"/>
      <c r="AK5389" s="24"/>
      <c r="AL5389" s="24"/>
      <c r="AM5389" s="24"/>
      <c r="AN5389" s="24"/>
      <c r="AO5389" s="24"/>
      <c r="AP5389" s="24"/>
      <c r="AQ5389" s="24"/>
      <c r="AR5389" s="21"/>
    </row>
    <row r="5390" spans="1:44">
      <c r="A5390" s="24"/>
      <c r="B5390" s="33"/>
      <c r="C5390" s="34"/>
      <c r="D5390" s="24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  <c r="AQ5390" s="24"/>
      <c r="AR5390" s="21"/>
    </row>
    <row r="5391" spans="1:44">
      <c r="A5391" s="24"/>
      <c r="B5391" s="33"/>
      <c r="C5391" s="34"/>
      <c r="D5391" s="24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/>
      <c r="AR5391" s="21"/>
    </row>
    <row r="5392" spans="1:44">
      <c r="A5392" s="24"/>
      <c r="B5392" s="33"/>
      <c r="C5392" s="34"/>
      <c r="D5392" s="24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  <c r="AQ5392" s="24"/>
      <c r="AR5392" s="21"/>
    </row>
    <row r="5393" spans="1:44">
      <c r="A5393" s="24"/>
      <c r="B5393" s="33"/>
      <c r="C5393" s="34"/>
      <c r="D5393" s="24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4"/>
      <c r="AE5393" s="24"/>
      <c r="AF5393" s="24"/>
      <c r="AG5393" s="24"/>
      <c r="AH5393" s="24"/>
      <c r="AI5393" s="24"/>
      <c r="AJ5393" s="24"/>
      <c r="AK5393" s="24"/>
      <c r="AL5393" s="24"/>
      <c r="AM5393" s="24"/>
      <c r="AN5393" s="24"/>
      <c r="AO5393" s="24"/>
      <c r="AP5393" s="24"/>
      <c r="AQ5393" s="24"/>
      <c r="AR5393" s="21"/>
    </row>
    <row r="5394" spans="1:44">
      <c r="A5394" s="24"/>
      <c r="B5394" s="33"/>
      <c r="C5394" s="34"/>
      <c r="D5394" s="24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4"/>
      <c r="AQ5394" s="24"/>
      <c r="AR5394" s="21"/>
    </row>
    <row r="5395" spans="1:44">
      <c r="A5395" s="24"/>
      <c r="B5395" s="33"/>
      <c r="C5395" s="34"/>
      <c r="D5395" s="24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  <c r="AQ5395" s="24"/>
      <c r="AR5395" s="21"/>
    </row>
    <row r="5396" spans="1:44">
      <c r="A5396" s="24"/>
      <c r="B5396" s="33"/>
      <c r="C5396" s="34"/>
      <c r="D5396" s="24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4"/>
      <c r="AN5396" s="24"/>
      <c r="AO5396" s="24"/>
      <c r="AP5396" s="24"/>
      <c r="AQ5396" s="24"/>
      <c r="AR5396" s="21"/>
    </row>
    <row r="5397" spans="1:44">
      <c r="A5397" s="24"/>
      <c r="B5397" s="33"/>
      <c r="C5397" s="34"/>
      <c r="D5397" s="24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4"/>
      <c r="AE5397" s="24"/>
      <c r="AF5397" s="24"/>
      <c r="AG5397" s="24"/>
      <c r="AH5397" s="24"/>
      <c r="AI5397" s="24"/>
      <c r="AJ5397" s="24"/>
      <c r="AK5397" s="24"/>
      <c r="AL5397" s="24"/>
      <c r="AM5397" s="24"/>
      <c r="AN5397" s="24"/>
      <c r="AO5397" s="24"/>
      <c r="AP5397" s="24"/>
      <c r="AQ5397" s="24"/>
      <c r="AR5397" s="21"/>
    </row>
    <row r="5398" spans="1:44">
      <c r="A5398" s="24"/>
      <c r="B5398" s="33"/>
      <c r="C5398" s="34"/>
      <c r="D5398" s="24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  <c r="AR5398" s="21"/>
    </row>
    <row r="5399" spans="1:44">
      <c r="A5399" s="24"/>
      <c r="B5399" s="33"/>
      <c r="C5399" s="34"/>
      <c r="D5399" s="24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  <c r="AQ5399" s="24"/>
      <c r="AR5399" s="21"/>
    </row>
    <row r="5400" spans="1:44">
      <c r="A5400" s="24"/>
      <c r="B5400" s="33"/>
      <c r="C5400" s="34"/>
      <c r="D5400" s="24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/>
      <c r="AP5400" s="24"/>
      <c r="AQ5400" s="24"/>
      <c r="AR5400" s="21"/>
    </row>
    <row r="5401" spans="1:44">
      <c r="A5401" s="24"/>
      <c r="B5401" s="33"/>
      <c r="C5401" s="34"/>
      <c r="D5401" s="24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4"/>
      <c r="AE5401" s="24"/>
      <c r="AF5401" s="24"/>
      <c r="AG5401" s="24"/>
      <c r="AH5401" s="24"/>
      <c r="AI5401" s="24"/>
      <c r="AJ5401" s="24"/>
      <c r="AK5401" s="24"/>
      <c r="AL5401" s="24"/>
      <c r="AM5401" s="24"/>
      <c r="AN5401" s="24"/>
      <c r="AO5401" s="24"/>
      <c r="AP5401" s="24"/>
      <c r="AQ5401" s="24"/>
      <c r="AR5401" s="21"/>
    </row>
    <row r="5402" spans="1:44">
      <c r="A5402" s="24"/>
      <c r="B5402" s="33"/>
      <c r="C5402" s="34"/>
      <c r="D5402" s="24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  <c r="AF5402" s="24"/>
      <c r="AG5402" s="24"/>
      <c r="AH5402" s="24"/>
      <c r="AI5402" s="24"/>
      <c r="AJ5402" s="24"/>
      <c r="AK5402" s="24"/>
      <c r="AL5402" s="24"/>
      <c r="AM5402" s="24"/>
      <c r="AN5402" s="24"/>
      <c r="AO5402" s="24"/>
      <c r="AP5402" s="24"/>
      <c r="AQ5402" s="24"/>
      <c r="AR5402" s="21"/>
    </row>
    <row r="5403" spans="1:44">
      <c r="A5403" s="24"/>
      <c r="B5403" s="33"/>
      <c r="C5403" s="34"/>
      <c r="D5403" s="24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4"/>
      <c r="AE5403" s="24"/>
      <c r="AF5403" s="24"/>
      <c r="AG5403" s="24"/>
      <c r="AH5403" s="24"/>
      <c r="AI5403" s="24"/>
      <c r="AJ5403" s="24"/>
      <c r="AK5403" s="24"/>
      <c r="AL5403" s="24"/>
      <c r="AM5403" s="24"/>
      <c r="AN5403" s="24"/>
      <c r="AO5403" s="24"/>
      <c r="AP5403" s="24"/>
      <c r="AQ5403" s="24"/>
      <c r="AR5403" s="21"/>
    </row>
    <row r="5404" spans="1:44">
      <c r="A5404" s="24"/>
      <c r="B5404" s="33"/>
      <c r="C5404" s="34"/>
      <c r="D5404" s="24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4"/>
      <c r="AF5404" s="24"/>
      <c r="AG5404" s="24"/>
      <c r="AH5404" s="24"/>
      <c r="AI5404" s="24"/>
      <c r="AJ5404" s="24"/>
      <c r="AK5404" s="24"/>
      <c r="AL5404" s="24"/>
      <c r="AM5404" s="24"/>
      <c r="AN5404" s="24"/>
      <c r="AO5404" s="24"/>
      <c r="AP5404" s="24"/>
      <c r="AQ5404" s="24"/>
      <c r="AR5404" s="21"/>
    </row>
    <row r="5405" spans="1:44">
      <c r="A5405" s="24"/>
      <c r="B5405" s="33"/>
      <c r="C5405" s="34"/>
      <c r="D5405" s="24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4"/>
      <c r="AE5405" s="24"/>
      <c r="AF5405" s="24"/>
      <c r="AG5405" s="24"/>
      <c r="AH5405" s="24"/>
      <c r="AI5405" s="24"/>
      <c r="AJ5405" s="24"/>
      <c r="AK5405" s="24"/>
      <c r="AL5405" s="24"/>
      <c r="AM5405" s="24"/>
      <c r="AN5405" s="24"/>
      <c r="AO5405" s="24"/>
      <c r="AP5405" s="24"/>
      <c r="AQ5405" s="24"/>
      <c r="AR5405" s="21"/>
    </row>
    <row r="5406" spans="1:44">
      <c r="A5406" s="24"/>
      <c r="B5406" s="33"/>
      <c r="C5406" s="34"/>
      <c r="D5406" s="24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4"/>
      <c r="AO5406" s="24"/>
      <c r="AP5406" s="24"/>
      <c r="AQ5406" s="24"/>
      <c r="AR5406" s="21"/>
    </row>
    <row r="5407" spans="1:44">
      <c r="A5407" s="24"/>
      <c r="B5407" s="33"/>
      <c r="C5407" s="34"/>
      <c r="D5407" s="24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4"/>
      <c r="AI5407" s="24"/>
      <c r="AJ5407" s="24"/>
      <c r="AK5407" s="24"/>
      <c r="AL5407" s="24"/>
      <c r="AM5407" s="24"/>
      <c r="AN5407" s="24"/>
      <c r="AO5407" s="24"/>
      <c r="AP5407" s="24"/>
      <c r="AQ5407" s="24"/>
      <c r="AR5407" s="21"/>
    </row>
    <row r="5408" spans="1:44">
      <c r="A5408" s="24"/>
      <c r="B5408" s="33"/>
      <c r="C5408" s="34"/>
      <c r="D5408" s="24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  <c r="AQ5408" s="24"/>
      <c r="AR5408" s="21"/>
    </row>
    <row r="5409" spans="1:44">
      <c r="A5409" s="24"/>
      <c r="B5409" s="33"/>
      <c r="C5409" s="34"/>
      <c r="D5409" s="24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  <c r="AQ5409" s="24"/>
      <c r="AR5409" s="21"/>
    </row>
    <row r="5410" spans="1:44">
      <c r="A5410" s="24"/>
      <c r="B5410" s="33"/>
      <c r="C5410" s="34"/>
      <c r="D5410" s="24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  <c r="AR5410" s="21"/>
    </row>
    <row r="5411" spans="1:44">
      <c r="A5411" s="24"/>
      <c r="B5411" s="33"/>
      <c r="C5411" s="34"/>
      <c r="D5411" s="24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  <c r="AQ5411" s="24"/>
      <c r="AR5411" s="21"/>
    </row>
    <row r="5412" spans="1:44">
      <c r="A5412" s="24"/>
      <c r="B5412" s="33"/>
      <c r="C5412" s="34"/>
      <c r="D5412" s="24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  <c r="AQ5412" s="24"/>
      <c r="AR5412" s="21"/>
    </row>
    <row r="5413" spans="1:44">
      <c r="A5413" s="24"/>
      <c r="B5413" s="33"/>
      <c r="C5413" s="34"/>
      <c r="D5413" s="24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4"/>
      <c r="AH5413" s="24"/>
      <c r="AI5413" s="24"/>
      <c r="AJ5413" s="24"/>
      <c r="AK5413" s="24"/>
      <c r="AL5413" s="24"/>
      <c r="AM5413" s="24"/>
      <c r="AN5413" s="24"/>
      <c r="AO5413" s="24"/>
      <c r="AP5413" s="24"/>
      <c r="AQ5413" s="24"/>
      <c r="AR5413" s="21"/>
    </row>
    <row r="5414" spans="1:44">
      <c r="A5414" s="24"/>
      <c r="B5414" s="33"/>
      <c r="C5414" s="34"/>
      <c r="D5414" s="24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  <c r="AQ5414" s="24"/>
      <c r="AR5414" s="21"/>
    </row>
    <row r="5415" spans="1:44">
      <c r="A5415" s="24"/>
      <c r="B5415" s="33"/>
      <c r="C5415" s="34"/>
      <c r="D5415" s="24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4"/>
      <c r="AO5415" s="24"/>
      <c r="AP5415" s="24"/>
      <c r="AQ5415" s="24"/>
      <c r="AR5415" s="21"/>
    </row>
    <row r="5416" spans="1:44">
      <c r="A5416" s="24"/>
      <c r="B5416" s="33"/>
      <c r="C5416" s="34"/>
      <c r="D5416" s="24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4"/>
      <c r="AP5416" s="24"/>
      <c r="AQ5416" s="24"/>
      <c r="AR5416" s="21"/>
    </row>
    <row r="5417" spans="1:44">
      <c r="A5417" s="24"/>
      <c r="B5417" s="33"/>
      <c r="C5417" s="34"/>
      <c r="D5417" s="24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4"/>
      <c r="AP5417" s="24"/>
      <c r="AQ5417" s="24"/>
      <c r="AR5417" s="21"/>
    </row>
    <row r="5418" spans="1:44">
      <c r="A5418" s="24"/>
      <c r="B5418" s="33"/>
      <c r="C5418" s="34"/>
      <c r="D5418" s="24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  <c r="AR5418" s="21"/>
    </row>
    <row r="5419" spans="1:44">
      <c r="A5419" s="24"/>
      <c r="B5419" s="33"/>
      <c r="C5419" s="34"/>
      <c r="D5419" s="24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  <c r="AF5419" s="24"/>
      <c r="AG5419" s="24"/>
      <c r="AH5419" s="24"/>
      <c r="AI5419" s="24"/>
      <c r="AJ5419" s="24"/>
      <c r="AK5419" s="24"/>
      <c r="AL5419" s="24"/>
      <c r="AM5419" s="24"/>
      <c r="AN5419" s="24"/>
      <c r="AO5419" s="24"/>
      <c r="AP5419" s="24"/>
      <c r="AQ5419" s="24"/>
      <c r="AR5419" s="21"/>
    </row>
    <row r="5420" spans="1:44">
      <c r="A5420" s="24"/>
      <c r="B5420" s="33"/>
      <c r="C5420" s="34"/>
      <c r="D5420" s="24"/>
      <c r="E5420" s="24"/>
      <c r="F5420" s="24"/>
      <c r="G5420" s="24"/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  <c r="AF5420" s="24"/>
      <c r="AG5420" s="24"/>
      <c r="AH5420" s="24"/>
      <c r="AI5420" s="24"/>
      <c r="AJ5420" s="24"/>
      <c r="AK5420" s="24"/>
      <c r="AL5420" s="24"/>
      <c r="AM5420" s="24"/>
      <c r="AN5420" s="24"/>
      <c r="AO5420" s="24"/>
      <c r="AP5420" s="24"/>
      <c r="AQ5420" s="24"/>
      <c r="AR5420" s="21"/>
    </row>
    <row r="5421" spans="1:44">
      <c r="A5421" s="24"/>
      <c r="B5421" s="33"/>
      <c r="C5421" s="34"/>
      <c r="D5421" s="24"/>
      <c r="E5421" s="24"/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4"/>
      <c r="AR5421" s="21"/>
    </row>
    <row r="5422" spans="1:44">
      <c r="A5422" s="24"/>
      <c r="B5422" s="33"/>
      <c r="C5422" s="34"/>
      <c r="D5422" s="24"/>
      <c r="E5422" s="24"/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  <c r="AQ5422" s="24"/>
      <c r="AR5422" s="21"/>
    </row>
    <row r="5423" spans="1:44">
      <c r="A5423" s="24"/>
      <c r="B5423" s="33"/>
      <c r="C5423" s="34"/>
      <c r="D5423" s="24"/>
      <c r="E5423" s="24"/>
      <c r="F5423" s="24"/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/>
      <c r="AQ5423" s="24"/>
      <c r="AR5423" s="21"/>
    </row>
    <row r="5424" spans="1:44">
      <c r="A5424" s="24"/>
      <c r="B5424" s="33"/>
      <c r="C5424" s="34"/>
      <c r="D5424" s="24"/>
      <c r="E5424" s="24"/>
      <c r="F5424" s="24"/>
      <c r="G5424" s="24"/>
      <c r="H5424" s="24"/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4"/>
      <c r="AN5424" s="24"/>
      <c r="AO5424" s="24"/>
      <c r="AP5424" s="24"/>
      <c r="AQ5424" s="24"/>
      <c r="AR5424" s="21"/>
    </row>
    <row r="5425" spans="1:44">
      <c r="A5425" s="24"/>
      <c r="B5425" s="33"/>
      <c r="C5425" s="34"/>
      <c r="D5425" s="24"/>
      <c r="E5425" s="24"/>
      <c r="F5425" s="24"/>
      <c r="G5425" s="24"/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  <c r="AQ5425" s="24"/>
      <c r="AR5425" s="21"/>
    </row>
    <row r="5426" spans="1:44">
      <c r="A5426" s="24"/>
      <c r="B5426" s="33"/>
      <c r="C5426" s="34"/>
      <c r="D5426" s="24"/>
      <c r="E5426" s="24"/>
      <c r="F5426" s="24"/>
      <c r="G5426" s="24"/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  <c r="AF5426" s="24"/>
      <c r="AG5426" s="24"/>
      <c r="AH5426" s="24"/>
      <c r="AI5426" s="24"/>
      <c r="AJ5426" s="24"/>
      <c r="AK5426" s="24"/>
      <c r="AL5426" s="24"/>
      <c r="AM5426" s="24"/>
      <c r="AN5426" s="24"/>
      <c r="AO5426" s="24"/>
      <c r="AP5426" s="24"/>
      <c r="AQ5426" s="24"/>
      <c r="AR5426" s="21"/>
    </row>
    <row r="5427" spans="1:44">
      <c r="A5427" s="24"/>
      <c r="B5427" s="33"/>
      <c r="C5427" s="34"/>
      <c r="D5427" s="24"/>
      <c r="E5427" s="24"/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1"/>
    </row>
    <row r="5428" spans="1:44">
      <c r="A5428" s="24"/>
      <c r="B5428" s="33"/>
      <c r="C5428" s="34"/>
      <c r="D5428" s="24"/>
      <c r="E5428" s="24"/>
      <c r="F5428" s="24"/>
      <c r="G5428" s="24"/>
      <c r="H5428" s="24"/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4"/>
      <c r="AI5428" s="24"/>
      <c r="AJ5428" s="24"/>
      <c r="AK5428" s="24"/>
      <c r="AL5428" s="24"/>
      <c r="AM5428" s="24"/>
      <c r="AN5428" s="24"/>
      <c r="AO5428" s="24"/>
      <c r="AP5428" s="24"/>
      <c r="AQ5428" s="24"/>
      <c r="AR5428" s="21"/>
    </row>
    <row r="5429" spans="1:44">
      <c r="A5429" s="24"/>
      <c r="B5429" s="33"/>
      <c r="C5429" s="34"/>
      <c r="D5429" s="24"/>
      <c r="E5429" s="24"/>
      <c r="F5429" s="24"/>
      <c r="G5429" s="24"/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  <c r="AF5429" s="24"/>
      <c r="AG5429" s="24"/>
      <c r="AH5429" s="24"/>
      <c r="AI5429" s="24"/>
      <c r="AJ5429" s="24"/>
      <c r="AK5429" s="24"/>
      <c r="AL5429" s="24"/>
      <c r="AM5429" s="24"/>
      <c r="AN5429" s="24"/>
      <c r="AO5429" s="24"/>
      <c r="AP5429" s="24"/>
      <c r="AQ5429" s="24"/>
      <c r="AR5429" s="21"/>
    </row>
    <row r="5430" spans="1:44">
      <c r="A5430" s="24"/>
      <c r="B5430" s="33"/>
      <c r="C5430" s="34"/>
      <c r="D5430" s="24"/>
      <c r="E5430" s="24"/>
      <c r="F5430" s="24"/>
      <c r="G5430" s="24"/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  <c r="AF5430" s="24"/>
      <c r="AG5430" s="24"/>
      <c r="AH5430" s="24"/>
      <c r="AI5430" s="24"/>
      <c r="AJ5430" s="24"/>
      <c r="AK5430" s="24"/>
      <c r="AL5430" s="24"/>
      <c r="AM5430" s="24"/>
      <c r="AN5430" s="24"/>
      <c r="AO5430" s="24"/>
      <c r="AP5430" s="24"/>
      <c r="AQ5430" s="24"/>
      <c r="AR5430" s="21"/>
    </row>
    <row r="5431" spans="1:44">
      <c r="A5431" s="24"/>
      <c r="B5431" s="33"/>
      <c r="C5431" s="34"/>
      <c r="D5431" s="24"/>
      <c r="E5431" s="24"/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1"/>
    </row>
    <row r="5432" spans="1:44">
      <c r="A5432" s="24"/>
      <c r="B5432" s="33"/>
      <c r="C5432" s="34"/>
      <c r="D5432" s="24"/>
      <c r="E5432" s="24"/>
      <c r="F5432" s="24"/>
      <c r="G5432" s="24"/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  <c r="AQ5432" s="24"/>
      <c r="AR5432" s="21"/>
    </row>
    <row r="5433" spans="1:44">
      <c r="A5433" s="24"/>
      <c r="B5433" s="33"/>
      <c r="C5433" s="34"/>
      <c r="D5433" s="24"/>
      <c r="E5433" s="24"/>
      <c r="F5433" s="24"/>
      <c r="G5433" s="24"/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  <c r="AF5433" s="24"/>
      <c r="AG5433" s="24"/>
      <c r="AH5433" s="24"/>
      <c r="AI5433" s="24"/>
      <c r="AJ5433" s="24"/>
      <c r="AK5433" s="24"/>
      <c r="AL5433" s="24"/>
      <c r="AM5433" s="24"/>
      <c r="AN5433" s="24"/>
      <c r="AO5433" s="24"/>
      <c r="AP5433" s="24"/>
      <c r="AQ5433" s="24"/>
      <c r="AR5433" s="21"/>
    </row>
    <row r="5434" spans="1:44">
      <c r="A5434" s="24"/>
      <c r="B5434" s="33"/>
      <c r="C5434" s="34"/>
      <c r="D5434" s="24"/>
      <c r="E5434" s="24"/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  <c r="AR5434" s="21"/>
    </row>
    <row r="5435" spans="1:44">
      <c r="A5435" s="24"/>
      <c r="B5435" s="33"/>
      <c r="C5435" s="34"/>
      <c r="D5435" s="24"/>
      <c r="E5435" s="24"/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/>
      <c r="AP5435" s="24"/>
      <c r="AQ5435" s="24"/>
      <c r="AR5435" s="21"/>
    </row>
    <row r="5436" spans="1:44">
      <c r="A5436" s="24"/>
      <c r="B5436" s="33"/>
      <c r="C5436" s="34"/>
      <c r="D5436" s="24"/>
      <c r="E5436" s="24"/>
      <c r="F5436" s="24"/>
      <c r="G5436" s="24"/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  <c r="AF5436" s="24"/>
      <c r="AG5436" s="24"/>
      <c r="AH5436" s="24"/>
      <c r="AI5436" s="24"/>
      <c r="AJ5436" s="24"/>
      <c r="AK5436" s="24"/>
      <c r="AL5436" s="24"/>
      <c r="AM5436" s="24"/>
      <c r="AN5436" s="24"/>
      <c r="AO5436" s="24"/>
      <c r="AP5436" s="24"/>
      <c r="AQ5436" s="24"/>
      <c r="AR5436" s="21"/>
    </row>
    <row r="5437" spans="1:44">
      <c r="A5437" s="24"/>
      <c r="B5437" s="33"/>
      <c r="C5437" s="34"/>
      <c r="D5437" s="24"/>
      <c r="E5437" s="24"/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4"/>
      <c r="AQ5437" s="24"/>
      <c r="AR5437" s="21"/>
    </row>
    <row r="5438" spans="1:44">
      <c r="A5438" s="24"/>
      <c r="B5438" s="33"/>
      <c r="C5438" s="34"/>
      <c r="D5438" s="24"/>
      <c r="E5438" s="24"/>
      <c r="F5438" s="24"/>
      <c r="G5438" s="24"/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4"/>
      <c r="AQ5438" s="24"/>
      <c r="AR5438" s="21"/>
    </row>
    <row r="5439" spans="1:44">
      <c r="A5439" s="24"/>
      <c r="B5439" s="33"/>
      <c r="C5439" s="34"/>
      <c r="D5439" s="24"/>
      <c r="E5439" s="24"/>
      <c r="F5439" s="24"/>
      <c r="G5439" s="24"/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  <c r="AL5439" s="24"/>
      <c r="AM5439" s="24"/>
      <c r="AN5439" s="24"/>
      <c r="AO5439" s="24"/>
      <c r="AP5439" s="24"/>
      <c r="AQ5439" s="24"/>
      <c r="AR5439" s="21"/>
    </row>
    <row r="5440" spans="1:44">
      <c r="A5440" s="24"/>
      <c r="B5440" s="33"/>
      <c r="C5440" s="34"/>
      <c r="D5440" s="24"/>
      <c r="E5440" s="24"/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4"/>
      <c r="AQ5440" s="24"/>
      <c r="AR5440" s="21"/>
    </row>
    <row r="5441" spans="1:44">
      <c r="A5441" s="24"/>
      <c r="B5441" s="33"/>
      <c r="C5441" s="34"/>
      <c r="D5441" s="24"/>
      <c r="E5441" s="24"/>
      <c r="F5441" s="24"/>
      <c r="G5441" s="24"/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  <c r="AQ5441" s="24"/>
      <c r="AR5441" s="21"/>
    </row>
    <row r="5442" spans="1:44">
      <c r="A5442" s="24"/>
      <c r="B5442" s="33"/>
      <c r="C5442" s="34"/>
      <c r="D5442" s="24"/>
      <c r="E5442" s="24"/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4"/>
      <c r="AP5442" s="24"/>
      <c r="AQ5442" s="24"/>
      <c r="AR5442" s="21"/>
    </row>
    <row r="5443" spans="1:44">
      <c r="A5443" s="24"/>
      <c r="B5443" s="33"/>
      <c r="C5443" s="34"/>
      <c r="D5443" s="24"/>
      <c r="E5443" s="24"/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4"/>
      <c r="AP5443" s="24"/>
      <c r="AQ5443" s="24"/>
      <c r="AR5443" s="21"/>
    </row>
    <row r="5444" spans="1:44">
      <c r="A5444" s="24"/>
      <c r="B5444" s="33"/>
      <c r="C5444" s="34"/>
      <c r="D5444" s="24"/>
      <c r="E5444" s="24"/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  <c r="AR5444" s="21"/>
    </row>
    <row r="5445" spans="1:44">
      <c r="A5445" s="24"/>
      <c r="B5445" s="33"/>
      <c r="C5445" s="34"/>
      <c r="D5445" s="24"/>
      <c r="E5445" s="24"/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1"/>
    </row>
    <row r="5446" spans="1:44">
      <c r="A5446" s="24"/>
      <c r="B5446" s="33"/>
      <c r="C5446" s="34"/>
      <c r="D5446" s="24"/>
      <c r="E5446" s="24"/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1"/>
    </row>
    <row r="5447" spans="1:44">
      <c r="A5447" s="24"/>
      <c r="B5447" s="33"/>
      <c r="C5447" s="34"/>
      <c r="D5447" s="24"/>
      <c r="E5447" s="24"/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1"/>
    </row>
    <row r="5448" spans="1:44">
      <c r="A5448" s="24"/>
      <c r="B5448" s="33"/>
      <c r="C5448" s="34"/>
      <c r="D5448" s="24"/>
      <c r="E5448" s="24"/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1"/>
    </row>
    <row r="5449" spans="1:44">
      <c r="A5449" s="24"/>
      <c r="B5449" s="33"/>
      <c r="C5449" s="34"/>
      <c r="D5449" s="24"/>
      <c r="E5449" s="24"/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1"/>
    </row>
    <row r="5450" spans="1:44">
      <c r="A5450" s="24"/>
      <c r="B5450" s="33"/>
      <c r="C5450" s="34"/>
      <c r="D5450" s="24"/>
      <c r="E5450" s="24"/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1"/>
    </row>
    <row r="5451" spans="1:44">
      <c r="A5451" s="24"/>
      <c r="B5451" s="33"/>
      <c r="C5451" s="34"/>
      <c r="D5451" s="24"/>
      <c r="E5451" s="24"/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1"/>
    </row>
    <row r="5452" spans="1:44">
      <c r="A5452" s="24"/>
      <c r="B5452" s="33"/>
      <c r="C5452" s="34"/>
      <c r="D5452" s="24"/>
      <c r="E5452" s="24"/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1"/>
    </row>
    <row r="5453" spans="1:44">
      <c r="A5453" s="24"/>
      <c r="B5453" s="33"/>
      <c r="C5453" s="34"/>
      <c r="D5453" s="24"/>
      <c r="E5453" s="24"/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1"/>
    </row>
    <row r="5454" spans="1:44">
      <c r="A5454" s="24"/>
      <c r="B5454" s="33"/>
      <c r="C5454" s="34"/>
      <c r="D5454" s="24"/>
      <c r="E5454" s="24"/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1"/>
    </row>
    <row r="5455" spans="1:44">
      <c r="A5455" s="24"/>
      <c r="B5455" s="33"/>
      <c r="C5455" s="34"/>
      <c r="D5455" s="24"/>
      <c r="E5455" s="24"/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1"/>
    </row>
    <row r="5456" spans="1:44">
      <c r="A5456" s="24"/>
      <c r="B5456" s="33"/>
      <c r="C5456" s="34"/>
      <c r="D5456" s="24"/>
      <c r="E5456" s="24"/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1"/>
    </row>
    <row r="5457" spans="1:44">
      <c r="A5457" s="24"/>
      <c r="B5457" s="33"/>
      <c r="C5457" s="34"/>
      <c r="D5457" s="24"/>
      <c r="E5457" s="24"/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1"/>
    </row>
    <row r="5458" spans="1:44">
      <c r="A5458" s="24"/>
      <c r="B5458" s="33"/>
      <c r="C5458" s="34"/>
      <c r="D5458" s="24"/>
      <c r="E5458" s="24"/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1"/>
    </row>
    <row r="5459" spans="1:44">
      <c r="A5459" s="24"/>
      <c r="B5459" s="33"/>
      <c r="C5459" s="34"/>
      <c r="D5459" s="24"/>
      <c r="E5459" s="24"/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1"/>
    </row>
    <row r="5460" spans="1:44">
      <c r="A5460" s="24"/>
      <c r="B5460" s="33"/>
      <c r="C5460" s="34"/>
      <c r="D5460" s="24"/>
      <c r="E5460" s="24"/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1"/>
    </row>
    <row r="5461" spans="1:44">
      <c r="A5461" s="24"/>
      <c r="B5461" s="33"/>
      <c r="C5461" s="34"/>
      <c r="D5461" s="24"/>
      <c r="E5461" s="24"/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1"/>
    </row>
    <row r="5462" spans="1:44">
      <c r="A5462" s="24"/>
      <c r="B5462" s="33"/>
      <c r="C5462" s="34"/>
      <c r="D5462" s="24"/>
      <c r="E5462" s="24"/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1"/>
    </row>
    <row r="5463" spans="1:44">
      <c r="A5463" s="24"/>
      <c r="B5463" s="33"/>
      <c r="C5463" s="34"/>
      <c r="D5463" s="24"/>
      <c r="E5463" s="24"/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1"/>
    </row>
    <row r="5464" spans="1:44">
      <c r="A5464" s="24"/>
      <c r="B5464" s="33"/>
      <c r="C5464" s="34"/>
      <c r="D5464" s="24"/>
      <c r="E5464" s="24"/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1"/>
    </row>
    <row r="5465" spans="1:44">
      <c r="A5465" s="24"/>
      <c r="B5465" s="33"/>
      <c r="C5465" s="34"/>
      <c r="D5465" s="24"/>
      <c r="E5465" s="24"/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1"/>
    </row>
    <row r="5466" spans="1:44">
      <c r="A5466" s="24"/>
      <c r="B5466" s="33"/>
      <c r="C5466" s="34"/>
      <c r="D5466" s="24"/>
      <c r="E5466" s="24"/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1"/>
    </row>
    <row r="5467" spans="1:44">
      <c r="A5467" s="24"/>
      <c r="B5467" s="33"/>
      <c r="C5467" s="34"/>
      <c r="D5467" s="24"/>
      <c r="E5467" s="24"/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1"/>
    </row>
    <row r="5468" spans="1:44">
      <c r="A5468" s="24"/>
      <c r="B5468" s="33"/>
      <c r="C5468" s="34"/>
      <c r="D5468" s="24"/>
      <c r="E5468" s="24"/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1"/>
    </row>
    <row r="5469" spans="1:44">
      <c r="A5469" s="24"/>
      <c r="B5469" s="33"/>
      <c r="C5469" s="34"/>
      <c r="D5469" s="24"/>
      <c r="E5469" s="24"/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1"/>
    </row>
    <row r="5470" spans="1:44">
      <c r="A5470" s="24"/>
      <c r="B5470" s="33"/>
      <c r="C5470" s="34"/>
      <c r="D5470" s="24"/>
      <c r="E5470" s="24"/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1"/>
    </row>
    <row r="5471" spans="1:44">
      <c r="A5471" s="24"/>
      <c r="B5471" s="33"/>
      <c r="C5471" s="34"/>
      <c r="D5471" s="24"/>
      <c r="E5471" s="24"/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1"/>
    </row>
    <row r="5472" spans="1:44">
      <c r="A5472" s="24"/>
      <c r="B5472" s="33"/>
      <c r="C5472" s="34"/>
      <c r="D5472" s="24"/>
      <c r="E5472" s="24"/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1"/>
    </row>
    <row r="5473" spans="1:44">
      <c r="A5473" s="24"/>
      <c r="B5473" s="33"/>
      <c r="C5473" s="34"/>
      <c r="D5473" s="24"/>
      <c r="E5473" s="24"/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1"/>
    </row>
    <row r="5474" spans="1:44">
      <c r="A5474" s="24"/>
      <c r="B5474" s="33"/>
      <c r="C5474" s="34"/>
      <c r="D5474" s="24"/>
      <c r="E5474" s="24"/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1"/>
    </row>
    <row r="5475" spans="1:44">
      <c r="A5475" s="24"/>
      <c r="B5475" s="33"/>
      <c r="C5475" s="34"/>
      <c r="D5475" s="24"/>
      <c r="E5475" s="24"/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1"/>
    </row>
    <row r="5476" spans="1:44">
      <c r="A5476" s="24"/>
      <c r="B5476" s="33"/>
      <c r="C5476" s="34"/>
      <c r="D5476" s="24"/>
      <c r="E5476" s="24"/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1"/>
    </row>
    <row r="5477" spans="1:44">
      <c r="A5477" s="24"/>
      <c r="B5477" s="33"/>
      <c r="C5477" s="34"/>
      <c r="D5477" s="24"/>
      <c r="E5477" s="24"/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1"/>
    </row>
    <row r="5478" spans="1:44">
      <c r="A5478" s="24"/>
      <c r="B5478" s="33"/>
      <c r="C5478" s="34"/>
      <c r="D5478" s="24"/>
      <c r="E5478" s="24"/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1"/>
    </row>
    <row r="5479" spans="1:44">
      <c r="A5479" s="24"/>
      <c r="B5479" s="33"/>
      <c r="C5479" s="34"/>
      <c r="D5479" s="24"/>
      <c r="E5479" s="24"/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1"/>
    </row>
    <row r="5480" spans="1:44">
      <c r="A5480" s="24"/>
      <c r="B5480" s="33"/>
      <c r="C5480" s="34"/>
      <c r="D5480" s="24"/>
      <c r="E5480" s="24"/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1"/>
    </row>
    <row r="5481" spans="1:44">
      <c r="A5481" s="24"/>
      <c r="B5481" s="33"/>
      <c r="C5481" s="34"/>
      <c r="D5481" s="24"/>
      <c r="E5481" s="24"/>
      <c r="F5481" s="24"/>
      <c r="G5481" s="24"/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  <c r="AQ5481" s="24"/>
      <c r="AR5481" s="21"/>
    </row>
    <row r="5482" spans="1:44">
      <c r="A5482" s="24"/>
      <c r="B5482" s="33"/>
      <c r="C5482" s="34"/>
      <c r="D5482" s="24"/>
      <c r="E5482" s="24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  <c r="AQ5482" s="24"/>
      <c r="AR5482" s="21"/>
    </row>
    <row r="5483" spans="1:44">
      <c r="A5483" s="24"/>
      <c r="B5483" s="33"/>
      <c r="C5483" s="34"/>
      <c r="D5483" s="24"/>
      <c r="E5483" s="24"/>
      <c r="F5483" s="24"/>
      <c r="G5483" s="24"/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  <c r="AQ5483" s="24"/>
      <c r="AR5483" s="21"/>
    </row>
    <row r="5484" spans="1:44">
      <c r="A5484" s="24"/>
      <c r="B5484" s="33"/>
      <c r="C5484" s="34"/>
      <c r="D5484" s="24"/>
      <c r="E5484" s="24"/>
      <c r="F5484" s="24"/>
      <c r="G5484" s="24"/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  <c r="AR5484" s="21"/>
    </row>
    <row r="5485" spans="1:44">
      <c r="A5485" s="24"/>
      <c r="B5485" s="33"/>
      <c r="C5485" s="34"/>
      <c r="D5485" s="24"/>
      <c r="E5485" s="24"/>
      <c r="F5485" s="24"/>
      <c r="G5485" s="24"/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  <c r="AQ5485" s="24"/>
      <c r="AR5485" s="21"/>
    </row>
    <row r="5486" spans="1:44">
      <c r="A5486" s="24"/>
      <c r="B5486" s="33"/>
      <c r="C5486" s="34"/>
      <c r="D5486" s="24"/>
      <c r="E5486" s="24"/>
      <c r="F5486" s="24"/>
      <c r="G5486" s="24"/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  <c r="AQ5486" s="24"/>
      <c r="AR5486" s="21"/>
    </row>
    <row r="5487" spans="1:44">
      <c r="A5487" s="24"/>
      <c r="B5487" s="33"/>
      <c r="C5487" s="34"/>
      <c r="D5487" s="24"/>
      <c r="E5487" s="24"/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  <c r="AQ5487" s="24"/>
      <c r="AR5487" s="21"/>
    </row>
    <row r="5488" spans="1:44">
      <c r="A5488" s="24"/>
      <c r="B5488" s="33"/>
      <c r="C5488" s="34"/>
      <c r="D5488" s="24"/>
      <c r="E5488" s="24"/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/>
      <c r="AR5488" s="21"/>
    </row>
    <row r="5489" spans="1:44">
      <c r="A5489" s="24"/>
      <c r="B5489" s="33"/>
      <c r="C5489" s="34"/>
      <c r="D5489" s="24"/>
      <c r="E5489" s="24"/>
      <c r="F5489" s="24"/>
      <c r="G5489" s="24"/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  <c r="AQ5489" s="24"/>
      <c r="AR5489" s="21"/>
    </row>
    <row r="5490" spans="1:44">
      <c r="A5490" s="24"/>
      <c r="B5490" s="33"/>
      <c r="C5490" s="34"/>
      <c r="D5490" s="24"/>
      <c r="E5490" s="24"/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  <c r="AR5490" s="21"/>
    </row>
    <row r="5491" spans="1:44">
      <c r="A5491" s="24"/>
      <c r="B5491" s="33"/>
      <c r="C5491" s="34"/>
      <c r="D5491" s="24"/>
      <c r="E5491" s="24"/>
      <c r="F5491" s="24"/>
      <c r="G5491" s="24"/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  <c r="AQ5491" s="24"/>
      <c r="AR5491" s="21"/>
    </row>
    <row r="5492" spans="1:44">
      <c r="A5492" s="24"/>
      <c r="B5492" s="33"/>
      <c r="C5492" s="34"/>
      <c r="D5492" s="24"/>
      <c r="E5492" s="24"/>
      <c r="F5492" s="24"/>
      <c r="G5492" s="24"/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  <c r="AQ5492" s="24"/>
      <c r="AR5492" s="21"/>
    </row>
    <row r="5493" spans="1:44">
      <c r="A5493" s="24"/>
      <c r="B5493" s="33"/>
      <c r="C5493" s="34"/>
      <c r="D5493" s="24"/>
      <c r="E5493" s="24"/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  <c r="AQ5493" s="24"/>
      <c r="AR5493" s="21"/>
    </row>
    <row r="5494" spans="1:44">
      <c r="A5494" s="24"/>
      <c r="B5494" s="33"/>
      <c r="C5494" s="34"/>
      <c r="D5494" s="24"/>
      <c r="E5494" s="24"/>
      <c r="F5494" s="24"/>
      <c r="G5494" s="24"/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  <c r="AQ5494" s="24"/>
      <c r="AR5494" s="21"/>
    </row>
    <row r="5495" spans="1:44">
      <c r="A5495" s="24"/>
      <c r="B5495" s="33"/>
      <c r="C5495" s="34"/>
      <c r="D5495" s="24"/>
      <c r="E5495" s="24"/>
      <c r="F5495" s="24"/>
      <c r="G5495" s="24"/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  <c r="AQ5495" s="24"/>
      <c r="AR5495" s="21"/>
    </row>
    <row r="5496" spans="1:44">
      <c r="A5496" s="24"/>
      <c r="B5496" s="33"/>
      <c r="C5496" s="34"/>
      <c r="D5496" s="24"/>
      <c r="E5496" s="24"/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  <c r="AQ5496" s="24"/>
      <c r="AR5496" s="21"/>
    </row>
    <row r="5497" spans="1:44">
      <c r="A5497" s="24"/>
      <c r="B5497" s="33"/>
      <c r="C5497" s="34"/>
      <c r="D5497" s="24"/>
      <c r="E5497" s="24"/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  <c r="AQ5497" s="24"/>
      <c r="AR5497" s="21"/>
    </row>
    <row r="5498" spans="1:44">
      <c r="A5498" s="24"/>
      <c r="B5498" s="33"/>
      <c r="C5498" s="34"/>
      <c r="D5498" s="24"/>
      <c r="E5498" s="24"/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  <c r="AQ5498" s="24"/>
      <c r="AR5498" s="21"/>
    </row>
    <row r="5499" spans="1:44">
      <c r="A5499" s="24"/>
      <c r="B5499" s="33"/>
      <c r="C5499" s="34"/>
      <c r="D5499" s="24"/>
      <c r="E5499" s="24"/>
      <c r="F5499" s="24"/>
      <c r="G5499" s="24"/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  <c r="AQ5499" s="24"/>
      <c r="AR5499" s="21"/>
    </row>
    <row r="5500" spans="1:44">
      <c r="A5500" s="24"/>
      <c r="B5500" s="33"/>
      <c r="C5500" s="34"/>
      <c r="D5500" s="24"/>
      <c r="E5500" s="24"/>
      <c r="F5500" s="24"/>
      <c r="G5500" s="24"/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  <c r="AQ5500" s="24"/>
      <c r="AR5500" s="21"/>
    </row>
    <row r="5501" spans="1:44">
      <c r="A5501" s="24"/>
      <c r="B5501" s="33"/>
      <c r="C5501" s="34"/>
      <c r="D5501" s="24"/>
      <c r="E5501" s="24"/>
      <c r="F5501" s="24"/>
      <c r="G5501" s="24"/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  <c r="AQ5501" s="24"/>
      <c r="AR5501" s="21"/>
    </row>
    <row r="5502" spans="1:44">
      <c r="A5502" s="24"/>
      <c r="B5502" s="33"/>
      <c r="C5502" s="34"/>
      <c r="D5502" s="24"/>
      <c r="E5502" s="24"/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  <c r="AQ5502" s="24"/>
      <c r="AR5502" s="21"/>
    </row>
    <row r="5503" spans="1:44">
      <c r="A5503" s="24"/>
      <c r="B5503" s="33"/>
      <c r="C5503" s="34"/>
      <c r="D5503" s="24"/>
      <c r="E5503" s="24"/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  <c r="AR5503" s="21"/>
    </row>
    <row r="5504" spans="1:44">
      <c r="A5504" s="24"/>
      <c r="B5504" s="33"/>
      <c r="C5504" s="34"/>
      <c r="D5504" s="24"/>
      <c r="E5504" s="24"/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  <c r="AQ5504" s="24"/>
      <c r="AR5504" s="21"/>
    </row>
    <row r="5505" spans="1:44">
      <c r="A5505" s="24"/>
      <c r="B5505" s="33"/>
      <c r="C5505" s="34"/>
      <c r="D5505" s="24"/>
      <c r="E5505" s="24"/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  <c r="AQ5505" s="24"/>
      <c r="AR5505" s="21"/>
    </row>
    <row r="5506" spans="1:44">
      <c r="A5506" s="24"/>
      <c r="B5506" s="33"/>
      <c r="C5506" s="34"/>
      <c r="D5506" s="24"/>
      <c r="E5506" s="24"/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  <c r="AQ5506" s="24"/>
      <c r="AR5506" s="21"/>
    </row>
    <row r="5507" spans="1:44">
      <c r="A5507" s="24"/>
      <c r="B5507" s="33"/>
      <c r="C5507" s="34"/>
      <c r="D5507" s="24"/>
      <c r="E5507" s="24"/>
      <c r="F5507" s="24"/>
      <c r="G5507" s="24"/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  <c r="AL5507" s="24"/>
      <c r="AM5507" s="24"/>
      <c r="AN5507" s="24"/>
      <c r="AO5507" s="24"/>
      <c r="AP5507" s="24"/>
      <c r="AQ5507" s="24"/>
      <c r="AR5507" s="21"/>
    </row>
    <row r="5508" spans="1:44">
      <c r="A5508" s="24"/>
      <c r="B5508" s="33"/>
      <c r="C5508" s="34"/>
      <c r="D5508" s="24"/>
      <c r="E5508" s="24"/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  <c r="AL5508" s="24"/>
      <c r="AM5508" s="24"/>
      <c r="AN5508" s="24"/>
      <c r="AO5508" s="24"/>
      <c r="AP5508" s="24"/>
      <c r="AQ5508" s="24"/>
      <c r="AR5508" s="21"/>
    </row>
    <row r="5509" spans="1:44">
      <c r="A5509" s="24"/>
      <c r="B5509" s="33"/>
      <c r="C5509" s="34"/>
      <c r="D5509" s="24"/>
      <c r="E5509" s="24"/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  <c r="AL5509" s="24"/>
      <c r="AM5509" s="24"/>
      <c r="AN5509" s="24"/>
      <c r="AO5509" s="24"/>
      <c r="AP5509" s="24"/>
      <c r="AQ5509" s="24"/>
      <c r="AR5509" s="21"/>
    </row>
    <row r="5510" spans="1:44">
      <c r="A5510" s="24"/>
      <c r="B5510" s="33"/>
      <c r="C5510" s="34"/>
      <c r="D5510" s="24"/>
      <c r="E5510" s="24"/>
      <c r="F5510" s="24"/>
      <c r="G5510" s="24"/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  <c r="AL5510" s="24"/>
      <c r="AM5510" s="24"/>
      <c r="AN5510" s="24"/>
      <c r="AO5510" s="24"/>
      <c r="AP5510" s="24"/>
      <c r="AQ5510" s="24"/>
      <c r="AR5510" s="21"/>
    </row>
    <row r="5511" spans="1:44">
      <c r="A5511" s="24"/>
      <c r="B5511" s="33"/>
      <c r="C5511" s="34"/>
      <c r="D5511" s="24"/>
      <c r="E5511" s="24"/>
      <c r="F5511" s="24"/>
      <c r="G5511" s="24"/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  <c r="AQ5511" s="24"/>
      <c r="AR5511" s="21"/>
    </row>
    <row r="5512" spans="1:44">
      <c r="A5512" s="24"/>
      <c r="B5512" s="33"/>
      <c r="C5512" s="34"/>
      <c r="D5512" s="24"/>
      <c r="E5512" s="24"/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1"/>
    </row>
    <row r="5513" spans="1:44">
      <c r="A5513" s="24"/>
      <c r="B5513" s="33"/>
      <c r="C5513" s="34"/>
      <c r="D5513" s="24"/>
      <c r="E5513" s="24"/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  <c r="AQ5513" s="24"/>
      <c r="AR5513" s="21"/>
    </row>
    <row r="5514" spans="1:44">
      <c r="A5514" s="24"/>
      <c r="B5514" s="33"/>
      <c r="C5514" s="34"/>
      <c r="D5514" s="24"/>
      <c r="E5514" s="24"/>
      <c r="F5514" s="24"/>
      <c r="G5514" s="24"/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  <c r="AR5514" s="21"/>
    </row>
    <row r="5515" spans="1:44">
      <c r="A5515" s="24"/>
      <c r="B5515" s="33"/>
      <c r="C5515" s="34"/>
      <c r="D5515" s="24"/>
      <c r="E5515" s="24"/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1"/>
    </row>
    <row r="5516" spans="1:44">
      <c r="A5516" s="24"/>
      <c r="B5516" s="33"/>
      <c r="C5516" s="34"/>
      <c r="D5516" s="24"/>
      <c r="E5516" s="24"/>
      <c r="F5516" s="24"/>
      <c r="G5516" s="24"/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  <c r="AQ5516" s="24"/>
      <c r="AR5516" s="21"/>
    </row>
    <row r="5517" spans="1:44">
      <c r="A5517" s="24"/>
      <c r="B5517" s="33"/>
      <c r="C5517" s="34"/>
      <c r="D5517" s="24"/>
      <c r="E5517" s="24"/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  <c r="AQ5517" s="24"/>
      <c r="AR5517" s="21"/>
    </row>
    <row r="5518" spans="1:44">
      <c r="A5518" s="24"/>
      <c r="B5518" s="33"/>
      <c r="C5518" s="34"/>
      <c r="D5518" s="24"/>
      <c r="E5518" s="24"/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1"/>
    </row>
    <row r="5519" spans="1:44">
      <c r="A5519" s="24"/>
      <c r="B5519" s="33"/>
      <c r="C5519" s="34"/>
      <c r="D5519" s="24"/>
      <c r="E5519" s="24"/>
      <c r="F5519" s="24"/>
      <c r="G5519" s="24"/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  <c r="AL5519" s="24"/>
      <c r="AM5519" s="24"/>
      <c r="AN5519" s="24"/>
      <c r="AO5519" s="24"/>
      <c r="AP5519" s="24"/>
      <c r="AQ5519" s="24"/>
      <c r="AR5519" s="21"/>
    </row>
    <row r="5520" spans="1:44">
      <c r="A5520" s="24"/>
      <c r="B5520" s="33"/>
      <c r="C5520" s="34"/>
      <c r="D5520" s="24"/>
      <c r="E5520" s="24"/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1"/>
    </row>
    <row r="5521" spans="1:44">
      <c r="A5521" s="24"/>
      <c r="B5521" s="33"/>
      <c r="C5521" s="34"/>
      <c r="D5521" s="24"/>
      <c r="E5521" s="24"/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1"/>
    </row>
    <row r="5522" spans="1:44">
      <c r="A5522" s="24"/>
      <c r="B5522" s="33"/>
      <c r="C5522" s="34"/>
      <c r="D5522" s="24"/>
      <c r="E5522" s="24"/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  <c r="AQ5522" s="24"/>
      <c r="AR5522" s="21"/>
    </row>
    <row r="5523" spans="1:44">
      <c r="A5523" s="24"/>
      <c r="B5523" s="33"/>
      <c r="C5523" s="34"/>
      <c r="D5523" s="24"/>
      <c r="E5523" s="24"/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  <c r="AQ5523" s="24"/>
      <c r="AR5523" s="21"/>
    </row>
    <row r="5524" spans="1:44">
      <c r="A5524" s="24"/>
      <c r="B5524" s="33"/>
      <c r="C5524" s="34"/>
      <c r="D5524" s="24"/>
      <c r="E5524" s="24"/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  <c r="AL5524" s="24"/>
      <c r="AM5524" s="24"/>
      <c r="AN5524" s="24"/>
      <c r="AO5524" s="24"/>
      <c r="AP5524" s="24"/>
      <c r="AQ5524" s="24"/>
      <c r="AR5524" s="21"/>
    </row>
    <row r="5525" spans="1:44">
      <c r="A5525" s="24"/>
      <c r="B5525" s="33"/>
      <c r="C5525" s="34"/>
      <c r="D5525" s="24"/>
      <c r="E5525" s="24"/>
      <c r="F5525" s="24"/>
      <c r="G5525" s="24"/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  <c r="AQ5525" s="24"/>
      <c r="AR5525" s="21"/>
    </row>
    <row r="5526" spans="1:44">
      <c r="A5526" s="24"/>
      <c r="B5526" s="33"/>
      <c r="C5526" s="34"/>
      <c r="D5526" s="24"/>
      <c r="E5526" s="24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  <c r="AQ5526" s="24"/>
      <c r="AR5526" s="21"/>
    </row>
    <row r="5527" spans="1:44">
      <c r="A5527" s="24"/>
      <c r="B5527" s="33"/>
      <c r="C5527" s="34"/>
      <c r="D5527" s="24"/>
      <c r="E5527" s="24"/>
      <c r="F5527" s="24"/>
      <c r="G5527" s="24"/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  <c r="AL5527" s="24"/>
      <c r="AM5527" s="24"/>
      <c r="AN5527" s="24"/>
      <c r="AO5527" s="24"/>
      <c r="AP5527" s="24"/>
      <c r="AQ5527" s="24"/>
      <c r="AR5527" s="21"/>
    </row>
    <row r="5528" spans="1:44">
      <c r="A5528" s="24"/>
      <c r="B5528" s="33"/>
      <c r="C5528" s="34"/>
      <c r="D5528" s="24"/>
      <c r="E5528" s="24"/>
      <c r="F5528" s="24"/>
      <c r="G5528" s="24"/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/>
      <c r="AN5528" s="24"/>
      <c r="AO5528" s="24"/>
      <c r="AP5528" s="24"/>
      <c r="AQ5528" s="24"/>
      <c r="AR5528" s="21"/>
    </row>
    <row r="5529" spans="1:44">
      <c r="A5529" s="24"/>
      <c r="B5529" s="33"/>
      <c r="C5529" s="34"/>
      <c r="D5529" s="24"/>
      <c r="E5529" s="24"/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  <c r="AQ5529" s="24"/>
      <c r="AR5529" s="21"/>
    </row>
    <row r="5530" spans="1:44">
      <c r="A5530" s="24"/>
      <c r="B5530" s="33"/>
      <c r="C5530" s="34"/>
      <c r="D5530" s="24"/>
      <c r="E5530" s="24"/>
      <c r="F5530" s="24"/>
      <c r="G5530" s="24"/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  <c r="AQ5530" s="24"/>
      <c r="AR5530" s="21"/>
    </row>
    <row r="5531" spans="1:44">
      <c r="A5531" s="24"/>
      <c r="B5531" s="33"/>
      <c r="C5531" s="34"/>
      <c r="D5531" s="24"/>
      <c r="E5531" s="24"/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  <c r="AQ5531" s="24"/>
      <c r="AR5531" s="21"/>
    </row>
    <row r="5532" spans="1:44">
      <c r="A5532" s="24"/>
      <c r="B5532" s="33"/>
      <c r="C5532" s="34"/>
      <c r="D5532" s="24"/>
      <c r="E5532" s="24"/>
      <c r="F5532" s="24"/>
      <c r="G5532" s="24"/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4"/>
      <c r="AR5532" s="21"/>
    </row>
    <row r="5533" spans="1:44">
      <c r="A5533" s="24"/>
      <c r="B5533" s="33"/>
      <c r="C5533" s="34"/>
      <c r="D5533" s="24"/>
      <c r="E5533" s="24"/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/>
      <c r="AQ5533" s="24"/>
      <c r="AR5533" s="21"/>
    </row>
    <row r="5534" spans="1:44">
      <c r="A5534" s="24"/>
      <c r="B5534" s="33"/>
      <c r="C5534" s="34"/>
      <c r="D5534" s="24"/>
      <c r="E5534" s="24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1"/>
    </row>
    <row r="5535" spans="1:44">
      <c r="A5535" s="24"/>
      <c r="B5535" s="33"/>
      <c r="C5535" s="34"/>
      <c r="D5535" s="24"/>
      <c r="E5535" s="24"/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  <c r="AQ5535" s="24"/>
      <c r="AR5535" s="21"/>
    </row>
    <row r="5536" spans="1:44">
      <c r="A5536" s="24"/>
      <c r="B5536" s="33"/>
      <c r="C5536" s="34"/>
      <c r="D5536" s="24"/>
      <c r="E5536" s="24"/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1"/>
    </row>
    <row r="5537" spans="1:44">
      <c r="A5537" s="24"/>
      <c r="B5537" s="33"/>
      <c r="C5537" s="34"/>
      <c r="D5537" s="24"/>
      <c r="E5537" s="24"/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  <c r="AQ5537" s="24"/>
      <c r="AR5537" s="21"/>
    </row>
    <row r="5538" spans="1:44">
      <c r="A5538" s="24"/>
      <c r="B5538" s="33"/>
      <c r="C5538" s="34"/>
      <c r="D5538" s="24"/>
      <c r="E5538" s="24"/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  <c r="AQ5538" s="24"/>
      <c r="AR5538" s="21"/>
    </row>
    <row r="5539" spans="1:44">
      <c r="A5539" s="24"/>
      <c r="B5539" s="33"/>
      <c r="C5539" s="34"/>
      <c r="D5539" s="24"/>
      <c r="E5539" s="24"/>
      <c r="F5539" s="24"/>
      <c r="G5539" s="24"/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  <c r="AQ5539" s="24"/>
      <c r="AR5539" s="21"/>
    </row>
    <row r="5540" spans="1:44">
      <c r="A5540" s="24"/>
      <c r="B5540" s="33"/>
      <c r="C5540" s="34"/>
      <c r="D5540" s="24"/>
      <c r="E5540" s="24"/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  <c r="AR5540" s="21"/>
    </row>
    <row r="5541" spans="1:44">
      <c r="A5541" s="24"/>
      <c r="B5541" s="33"/>
      <c r="C5541" s="34"/>
      <c r="D5541" s="24"/>
      <c r="E5541" s="24"/>
      <c r="F5541" s="24"/>
      <c r="G5541" s="24"/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  <c r="AR5541" s="21"/>
    </row>
    <row r="5542" spans="1:44">
      <c r="A5542" s="24"/>
      <c r="B5542" s="33"/>
      <c r="C5542" s="34"/>
      <c r="D5542" s="24"/>
      <c r="E5542" s="24"/>
      <c r="F5542" s="24"/>
      <c r="G5542" s="24"/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  <c r="AQ5542" s="24"/>
      <c r="AR5542" s="21"/>
    </row>
    <row r="5543" spans="1:44">
      <c r="A5543" s="24"/>
      <c r="B5543" s="33"/>
      <c r="C5543" s="34"/>
      <c r="D5543" s="24"/>
      <c r="E5543" s="24"/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1"/>
    </row>
    <row r="5544" spans="1:44">
      <c r="A5544" s="24"/>
      <c r="B5544" s="33"/>
      <c r="C5544" s="34"/>
      <c r="D5544" s="24"/>
      <c r="E5544" s="24"/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  <c r="AR5544" s="21"/>
    </row>
    <row r="5545" spans="1:44">
      <c r="A5545" s="24"/>
      <c r="B5545" s="33"/>
      <c r="C5545" s="34"/>
      <c r="D5545" s="24"/>
      <c r="E5545" s="24"/>
      <c r="F5545" s="24"/>
      <c r="G5545" s="24"/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  <c r="AQ5545" s="24"/>
      <c r="AR5545" s="21"/>
    </row>
    <row r="5546" spans="1:44">
      <c r="A5546" s="24"/>
      <c r="B5546" s="33"/>
      <c r="C5546" s="34"/>
      <c r="D5546" s="24"/>
      <c r="E5546" s="24"/>
      <c r="F5546" s="24"/>
      <c r="G5546" s="24"/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  <c r="AR5546" s="21"/>
    </row>
    <row r="5547" spans="1:44">
      <c r="A5547" s="24"/>
      <c r="B5547" s="33"/>
      <c r="C5547" s="34"/>
      <c r="D5547" s="24"/>
      <c r="E5547" s="24"/>
      <c r="F5547" s="24"/>
      <c r="G5547" s="24"/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  <c r="AR5547" s="21"/>
    </row>
    <row r="5548" spans="1:44">
      <c r="A5548" s="24"/>
      <c r="B5548" s="33"/>
      <c r="C5548" s="34"/>
      <c r="D5548" s="24"/>
      <c r="E5548" s="24"/>
      <c r="F5548" s="24"/>
      <c r="G5548" s="24"/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/>
      <c r="AN5548" s="24"/>
      <c r="AO5548" s="24"/>
      <c r="AP5548" s="24"/>
      <c r="AQ5548" s="24"/>
      <c r="AR5548" s="21"/>
    </row>
    <row r="5549" spans="1:44">
      <c r="A5549" s="24"/>
      <c r="B5549" s="33"/>
      <c r="C5549" s="34"/>
      <c r="D5549" s="24"/>
      <c r="E5549" s="24"/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1"/>
    </row>
    <row r="5550" spans="1:44">
      <c r="A5550" s="24"/>
      <c r="B5550" s="33"/>
      <c r="C5550" s="34"/>
      <c r="D5550" s="24"/>
      <c r="E5550" s="24"/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  <c r="AQ5550" s="24"/>
      <c r="AR5550" s="21"/>
    </row>
    <row r="5551" spans="1:44">
      <c r="A5551" s="24"/>
      <c r="B5551" s="33"/>
      <c r="C5551" s="34"/>
      <c r="D5551" s="24"/>
      <c r="E5551" s="24"/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  <c r="AQ5551" s="24"/>
      <c r="AR5551" s="21"/>
    </row>
    <row r="5552" spans="1:44">
      <c r="A5552" s="24"/>
      <c r="B5552" s="33"/>
      <c r="C5552" s="34"/>
      <c r="D5552" s="24"/>
      <c r="E5552" s="24"/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  <c r="AQ5552" s="24"/>
      <c r="AR5552" s="21"/>
    </row>
    <row r="5553" spans="1:44">
      <c r="A5553" s="24"/>
      <c r="B5553" s="33"/>
      <c r="C5553" s="34"/>
      <c r="D5553" s="24"/>
      <c r="E5553" s="24"/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1"/>
    </row>
    <row r="5554" spans="1:44">
      <c r="A5554" s="24"/>
      <c r="B5554" s="33"/>
      <c r="C5554" s="34"/>
      <c r="D5554" s="24"/>
      <c r="E5554" s="24"/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1"/>
    </row>
    <row r="5555" spans="1:44">
      <c r="A5555" s="24"/>
      <c r="B5555" s="33"/>
      <c r="C5555" s="34"/>
      <c r="D5555" s="24"/>
      <c r="E5555" s="24"/>
      <c r="F5555" s="24"/>
      <c r="G5555" s="24"/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  <c r="AL5555" s="24"/>
      <c r="AM5555" s="24"/>
      <c r="AN5555" s="24"/>
      <c r="AO5555" s="24"/>
      <c r="AP5555" s="24"/>
      <c r="AQ5555" s="24"/>
      <c r="AR5555" s="21"/>
    </row>
    <row r="5556" spans="1:44">
      <c r="A5556" s="24"/>
      <c r="B5556" s="33"/>
      <c r="C5556" s="34"/>
      <c r="D5556" s="24"/>
      <c r="E5556" s="24"/>
      <c r="F5556" s="24"/>
      <c r="G5556" s="24"/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/>
      <c r="AQ5556" s="24"/>
      <c r="AR5556" s="21"/>
    </row>
    <row r="5557" spans="1:44">
      <c r="A5557" s="24"/>
      <c r="B5557" s="33"/>
      <c r="C5557" s="34"/>
      <c r="D5557" s="24"/>
      <c r="E5557" s="24"/>
      <c r="F5557" s="24"/>
      <c r="G5557" s="24"/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/>
      <c r="AN5557" s="24"/>
      <c r="AO5557" s="24"/>
      <c r="AP5557" s="24"/>
      <c r="AQ5557" s="24"/>
      <c r="AR5557" s="21"/>
    </row>
    <row r="5558" spans="1:44">
      <c r="A5558" s="24"/>
      <c r="B5558" s="33"/>
      <c r="C5558" s="34"/>
      <c r="D5558" s="24"/>
      <c r="E5558" s="24"/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1"/>
    </row>
    <row r="5559" spans="1:44">
      <c r="A5559" s="24"/>
      <c r="B5559" s="33"/>
      <c r="C5559" s="34"/>
      <c r="D5559" s="24"/>
      <c r="E5559" s="24"/>
      <c r="F5559" s="24"/>
      <c r="G5559" s="24"/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1"/>
    </row>
    <row r="5560" spans="1:44">
      <c r="A5560" s="24"/>
      <c r="B5560" s="33"/>
      <c r="C5560" s="34"/>
      <c r="D5560" s="24"/>
      <c r="E5560" s="24"/>
      <c r="F5560" s="24"/>
      <c r="G5560" s="24"/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  <c r="AR5560" s="21"/>
    </row>
    <row r="5561" spans="1:44">
      <c r="A5561" s="24"/>
      <c r="B5561" s="33"/>
      <c r="C5561" s="34"/>
      <c r="D5561" s="24"/>
      <c r="E5561" s="24"/>
      <c r="F5561" s="24"/>
      <c r="G5561" s="24"/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  <c r="AQ5561" s="24"/>
      <c r="AR5561" s="21"/>
    </row>
    <row r="5562" spans="1:44">
      <c r="A5562" s="24"/>
      <c r="B5562" s="33"/>
      <c r="C5562" s="34"/>
      <c r="D5562" s="24"/>
      <c r="E5562" s="24"/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  <c r="AQ5562" s="24"/>
      <c r="AR5562" s="21"/>
    </row>
    <row r="5563" spans="1:44">
      <c r="A5563" s="24"/>
      <c r="B5563" s="33"/>
      <c r="C5563" s="34"/>
      <c r="D5563" s="24"/>
      <c r="E5563" s="24"/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  <c r="AL5563" s="24"/>
      <c r="AM5563" s="24"/>
      <c r="AN5563" s="24"/>
      <c r="AO5563" s="24"/>
      <c r="AP5563" s="24"/>
      <c r="AQ5563" s="24"/>
      <c r="AR5563" s="21"/>
    </row>
    <row r="5564" spans="1:44">
      <c r="A5564" s="24"/>
      <c r="B5564" s="33"/>
      <c r="C5564" s="34"/>
      <c r="D5564" s="24"/>
      <c r="E5564" s="24"/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  <c r="AQ5564" s="24"/>
      <c r="AR5564" s="21"/>
    </row>
    <row r="5565" spans="1:44">
      <c r="A5565" s="24"/>
      <c r="B5565" s="33"/>
      <c r="C5565" s="34"/>
      <c r="D5565" s="24"/>
      <c r="E5565" s="24"/>
      <c r="F5565" s="24"/>
      <c r="G5565" s="24"/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  <c r="AL5565" s="24"/>
      <c r="AM5565" s="24"/>
      <c r="AN5565" s="24"/>
      <c r="AO5565" s="24"/>
      <c r="AP5565" s="24"/>
      <c r="AQ5565" s="24"/>
      <c r="AR5565" s="21"/>
    </row>
    <row r="5566" spans="1:44">
      <c r="A5566" s="24"/>
      <c r="B5566" s="33"/>
      <c r="C5566" s="34"/>
      <c r="D5566" s="24"/>
      <c r="E5566" s="24"/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  <c r="AQ5566" s="24"/>
      <c r="AR5566" s="21"/>
    </row>
    <row r="5567" spans="1:44">
      <c r="A5567" s="24"/>
      <c r="B5567" s="33"/>
      <c r="C5567" s="34"/>
      <c r="D5567" s="24"/>
      <c r="E5567" s="24"/>
      <c r="F5567" s="24"/>
      <c r="G5567" s="24"/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  <c r="AQ5567" s="24"/>
      <c r="AR5567" s="21"/>
    </row>
    <row r="5568" spans="1:44">
      <c r="A5568" s="24"/>
      <c r="B5568" s="33"/>
      <c r="C5568" s="34"/>
      <c r="D5568" s="24"/>
      <c r="E5568" s="24"/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/>
      <c r="AN5568" s="24"/>
      <c r="AO5568" s="24"/>
      <c r="AP5568" s="24"/>
      <c r="AQ5568" s="24"/>
      <c r="AR5568" s="21"/>
    </row>
    <row r="5569" spans="1:44">
      <c r="A5569" s="24"/>
      <c r="B5569" s="33"/>
      <c r="C5569" s="34"/>
      <c r="D5569" s="24"/>
      <c r="E5569" s="24"/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  <c r="AQ5569" s="24"/>
      <c r="AR5569" s="21"/>
    </row>
    <row r="5570" spans="1:44">
      <c r="A5570" s="24"/>
      <c r="B5570" s="33"/>
      <c r="C5570" s="34"/>
      <c r="D5570" s="24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  <c r="AL5570" s="24"/>
      <c r="AM5570" s="24"/>
      <c r="AN5570" s="24"/>
      <c r="AO5570" s="24"/>
      <c r="AP5570" s="24"/>
      <c r="AQ5570" s="24"/>
      <c r="AR5570" s="21"/>
    </row>
    <row r="5571" spans="1:44">
      <c r="A5571" s="24"/>
      <c r="B5571" s="33"/>
      <c r="C5571" s="34"/>
      <c r="D5571" s="24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/>
      <c r="AN5571" s="24"/>
      <c r="AO5571" s="24"/>
      <c r="AP5571" s="24"/>
      <c r="AQ5571" s="24"/>
      <c r="AR5571" s="21"/>
    </row>
    <row r="5572" spans="1:44">
      <c r="A5572" s="24"/>
      <c r="B5572" s="33"/>
      <c r="C5572" s="34"/>
      <c r="D5572" s="24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4"/>
      <c r="AI5572" s="24"/>
      <c r="AJ5572" s="24"/>
      <c r="AK5572" s="24"/>
      <c r="AL5572" s="24"/>
      <c r="AM5572" s="24"/>
      <c r="AN5572" s="24"/>
      <c r="AO5572" s="24"/>
      <c r="AP5572" s="24"/>
      <c r="AQ5572" s="24"/>
      <c r="AR5572" s="21"/>
    </row>
    <row r="5573" spans="1:44">
      <c r="A5573" s="24"/>
      <c r="B5573" s="33"/>
      <c r="C5573" s="34"/>
      <c r="D5573" s="24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4"/>
      <c r="AI5573" s="24"/>
      <c r="AJ5573" s="24"/>
      <c r="AK5573" s="24"/>
      <c r="AL5573" s="24"/>
      <c r="AM5573" s="24"/>
      <c r="AN5573" s="24"/>
      <c r="AO5573" s="24"/>
      <c r="AP5573" s="24"/>
      <c r="AQ5573" s="24"/>
      <c r="AR5573" s="21"/>
    </row>
    <row r="5574" spans="1:44">
      <c r="A5574" s="24"/>
      <c r="B5574" s="33"/>
      <c r="C5574" s="34"/>
      <c r="D5574" s="24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  <c r="AQ5574" s="24"/>
      <c r="AR5574" s="21"/>
    </row>
    <row r="5575" spans="1:44">
      <c r="A5575" s="24"/>
      <c r="B5575" s="33"/>
      <c r="C5575" s="34"/>
      <c r="D5575" s="24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4"/>
      <c r="AQ5575" s="24"/>
      <c r="AR5575" s="21"/>
    </row>
    <row r="5576" spans="1:44">
      <c r="A5576" s="24"/>
      <c r="B5576" s="33"/>
      <c r="C5576" s="34"/>
      <c r="D5576" s="24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  <c r="AQ5576" s="24"/>
      <c r="AR5576" s="21"/>
    </row>
    <row r="5577" spans="1:44">
      <c r="A5577" s="24"/>
      <c r="B5577" s="33"/>
      <c r="C5577" s="34"/>
      <c r="D5577" s="24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1"/>
    </row>
    <row r="5578" spans="1:44">
      <c r="A5578" s="24"/>
      <c r="B5578" s="33"/>
      <c r="C5578" s="34"/>
      <c r="D5578" s="24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4"/>
      <c r="AI5578" s="24"/>
      <c r="AJ5578" s="24"/>
      <c r="AK5578" s="24"/>
      <c r="AL5578" s="24"/>
      <c r="AM5578" s="24"/>
      <c r="AN5578" s="24"/>
      <c r="AO5578" s="24"/>
      <c r="AP5578" s="24"/>
      <c r="AQ5578" s="24"/>
      <c r="AR5578" s="21"/>
    </row>
    <row r="5579" spans="1:44">
      <c r="A5579" s="24"/>
      <c r="B5579" s="33"/>
      <c r="C5579" s="34"/>
      <c r="D5579" s="24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  <c r="AQ5579" s="24"/>
      <c r="AR5579" s="21"/>
    </row>
    <row r="5580" spans="1:44">
      <c r="A5580" s="24"/>
      <c r="B5580" s="33"/>
      <c r="C5580" s="34"/>
      <c r="D5580" s="24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  <c r="AQ5580" s="24"/>
      <c r="AR5580" s="21"/>
    </row>
    <row r="5581" spans="1:44">
      <c r="A5581" s="24"/>
      <c r="B5581" s="33"/>
      <c r="C5581" s="34"/>
      <c r="D5581" s="24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  <c r="AQ5581" s="24"/>
      <c r="AR5581" s="21"/>
    </row>
    <row r="5582" spans="1:44">
      <c r="A5582" s="24"/>
      <c r="B5582" s="33"/>
      <c r="C5582" s="34"/>
      <c r="D5582" s="24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4"/>
      <c r="AI5582" s="24"/>
      <c r="AJ5582" s="24"/>
      <c r="AK5582" s="24"/>
      <c r="AL5582" s="24"/>
      <c r="AM5582" s="24"/>
      <c r="AN5582" s="24"/>
      <c r="AO5582" s="24"/>
      <c r="AP5582" s="24"/>
      <c r="AQ5582" s="24"/>
      <c r="AR5582" s="21"/>
    </row>
    <row r="5583" spans="1:44">
      <c r="A5583" s="24"/>
      <c r="B5583" s="33"/>
      <c r="C5583" s="34"/>
      <c r="D5583" s="24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4"/>
      <c r="AK5583" s="24"/>
      <c r="AL5583" s="24"/>
      <c r="AM5583" s="24"/>
      <c r="AN5583" s="24"/>
      <c r="AO5583" s="24"/>
      <c r="AP5583" s="24"/>
      <c r="AQ5583" s="24"/>
      <c r="AR5583" s="21"/>
    </row>
    <row r="5584" spans="1:44">
      <c r="A5584" s="24"/>
      <c r="B5584" s="33"/>
      <c r="C5584" s="34"/>
      <c r="D5584" s="24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  <c r="AQ5584" s="24"/>
      <c r="AR5584" s="21"/>
    </row>
    <row r="5585" spans="1:44">
      <c r="A5585" s="24"/>
      <c r="B5585" s="33"/>
      <c r="C5585" s="34"/>
      <c r="D5585" s="24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  <c r="AQ5585" s="24"/>
      <c r="AR5585" s="21"/>
    </row>
    <row r="5586" spans="1:44">
      <c r="A5586" s="24"/>
      <c r="B5586" s="33"/>
      <c r="C5586" s="34"/>
      <c r="D5586" s="24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4"/>
      <c r="AP5586" s="24"/>
      <c r="AQ5586" s="24"/>
      <c r="AR5586" s="21"/>
    </row>
    <row r="5587" spans="1:44">
      <c r="A5587" s="24"/>
      <c r="B5587" s="33"/>
      <c r="C5587" s="34"/>
      <c r="D5587" s="24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4"/>
      <c r="AR5587" s="21"/>
    </row>
    <row r="5588" spans="1:44">
      <c r="A5588" s="24"/>
      <c r="B5588" s="33"/>
      <c r="C5588" s="34"/>
      <c r="D5588" s="24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4"/>
      <c r="AQ5588" s="24"/>
      <c r="AR5588" s="21"/>
    </row>
    <row r="5589" spans="1:44">
      <c r="A5589" s="24"/>
      <c r="B5589" s="33"/>
      <c r="C5589" s="34"/>
      <c r="D5589" s="24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  <c r="AQ5589" s="24"/>
      <c r="AR5589" s="21"/>
    </row>
    <row r="5590" spans="1:44">
      <c r="A5590" s="24"/>
      <c r="B5590" s="33"/>
      <c r="C5590" s="34"/>
      <c r="D5590" s="24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4"/>
      <c r="AK5590" s="24"/>
      <c r="AL5590" s="24"/>
      <c r="AM5590" s="24"/>
      <c r="AN5590" s="24"/>
      <c r="AO5590" s="24"/>
      <c r="AP5590" s="24"/>
      <c r="AQ5590" s="24"/>
      <c r="AR5590" s="21"/>
    </row>
    <row r="5591" spans="1:44">
      <c r="A5591" s="24"/>
      <c r="B5591" s="33"/>
      <c r="C5591" s="34"/>
      <c r="D5591" s="24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4"/>
      <c r="AK5591" s="24"/>
      <c r="AL5591" s="24"/>
      <c r="AM5591" s="24"/>
      <c r="AN5591" s="24"/>
      <c r="AO5591" s="24"/>
      <c r="AP5591" s="24"/>
      <c r="AQ5591" s="24"/>
      <c r="AR5591" s="21"/>
    </row>
    <row r="5592" spans="1:44">
      <c r="A5592" s="24"/>
      <c r="B5592" s="33"/>
      <c r="C5592" s="34"/>
      <c r="D5592" s="24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4"/>
      <c r="AI5592" s="24"/>
      <c r="AJ5592" s="24"/>
      <c r="AK5592" s="24"/>
      <c r="AL5592" s="24"/>
      <c r="AM5592" s="24"/>
      <c r="AN5592" s="24"/>
      <c r="AO5592" s="24"/>
      <c r="AP5592" s="24"/>
      <c r="AQ5592" s="24"/>
      <c r="AR5592" s="21"/>
    </row>
    <row r="5593" spans="1:44">
      <c r="A5593" s="24"/>
      <c r="B5593" s="33"/>
      <c r="C5593" s="34"/>
      <c r="D5593" s="24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1"/>
    </row>
    <row r="5594" spans="1:44">
      <c r="A5594" s="24"/>
      <c r="B5594" s="33"/>
      <c r="C5594" s="34"/>
      <c r="D5594" s="24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4"/>
      <c r="AI5594" s="24"/>
      <c r="AJ5594" s="24"/>
      <c r="AK5594" s="24"/>
      <c r="AL5594" s="24"/>
      <c r="AM5594" s="24"/>
      <c r="AN5594" s="24"/>
      <c r="AO5594" s="24"/>
      <c r="AP5594" s="24"/>
      <c r="AQ5594" s="24"/>
      <c r="AR5594" s="21"/>
    </row>
    <row r="5595" spans="1:44">
      <c r="A5595" s="24"/>
      <c r="B5595" s="33"/>
      <c r="C5595" s="34"/>
      <c r="D5595" s="24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4"/>
      <c r="AI5595" s="24"/>
      <c r="AJ5595" s="24"/>
      <c r="AK5595" s="24"/>
      <c r="AL5595" s="24"/>
      <c r="AM5595" s="24"/>
      <c r="AN5595" s="24"/>
      <c r="AO5595" s="24"/>
      <c r="AP5595" s="24"/>
      <c r="AQ5595" s="24"/>
      <c r="AR5595" s="21"/>
    </row>
    <row r="5596" spans="1:44">
      <c r="A5596" s="24"/>
      <c r="B5596" s="33"/>
      <c r="C5596" s="34"/>
      <c r="D5596" s="24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  <c r="AF5596" s="24"/>
      <c r="AG5596" s="24"/>
      <c r="AH5596" s="24"/>
      <c r="AI5596" s="24"/>
      <c r="AJ5596" s="24"/>
      <c r="AK5596" s="24"/>
      <c r="AL5596" s="24"/>
      <c r="AM5596" s="24"/>
      <c r="AN5596" s="24"/>
      <c r="AO5596" s="24"/>
      <c r="AP5596" s="24"/>
      <c r="AQ5596" s="24"/>
      <c r="AR5596" s="21"/>
    </row>
    <row r="5597" spans="1:44">
      <c r="A5597" s="24"/>
      <c r="B5597" s="33"/>
      <c r="C5597" s="34"/>
      <c r="D5597" s="24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  <c r="AQ5597" s="24"/>
      <c r="AR5597" s="21"/>
    </row>
    <row r="5598" spans="1:44">
      <c r="A5598" s="24"/>
      <c r="B5598" s="33"/>
      <c r="C5598" s="34"/>
      <c r="D5598" s="24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  <c r="AQ5598" s="24"/>
      <c r="AR5598" s="21"/>
    </row>
    <row r="5599" spans="1:44">
      <c r="A5599" s="24"/>
      <c r="B5599" s="33"/>
      <c r="C5599" s="34"/>
      <c r="D5599" s="24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4"/>
      <c r="AI5599" s="24"/>
      <c r="AJ5599" s="24"/>
      <c r="AK5599" s="24"/>
      <c r="AL5599" s="24"/>
      <c r="AM5599" s="24"/>
      <c r="AN5599" s="24"/>
      <c r="AO5599" s="24"/>
      <c r="AP5599" s="24"/>
      <c r="AQ5599" s="24"/>
      <c r="AR5599" s="21"/>
    </row>
    <row r="5600" spans="1:44">
      <c r="A5600" s="24"/>
      <c r="B5600" s="33"/>
      <c r="C5600" s="34"/>
      <c r="D5600" s="24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  <c r="AQ5600" s="24"/>
      <c r="AR5600" s="21"/>
    </row>
    <row r="5601" spans="1:44">
      <c r="A5601" s="24"/>
      <c r="B5601" s="33"/>
      <c r="C5601" s="34"/>
      <c r="D5601" s="24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  <c r="AL5601" s="24"/>
      <c r="AM5601" s="24"/>
      <c r="AN5601" s="24"/>
      <c r="AO5601" s="24"/>
      <c r="AP5601" s="24"/>
      <c r="AQ5601" s="24"/>
      <c r="AR5601" s="21"/>
    </row>
    <row r="5602" spans="1:44">
      <c r="A5602" s="24"/>
      <c r="B5602" s="33"/>
      <c r="C5602" s="34"/>
      <c r="D5602" s="24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4"/>
      <c r="AI5602" s="24"/>
      <c r="AJ5602" s="24"/>
      <c r="AK5602" s="24"/>
      <c r="AL5602" s="24"/>
      <c r="AM5602" s="24"/>
      <c r="AN5602" s="24"/>
      <c r="AO5602" s="24"/>
      <c r="AP5602" s="24"/>
      <c r="AQ5602" s="24"/>
      <c r="AR5602" s="21"/>
    </row>
    <row r="5603" spans="1:44">
      <c r="A5603" s="24"/>
      <c r="B5603" s="33"/>
      <c r="C5603" s="34"/>
      <c r="D5603" s="24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  <c r="AQ5603" s="24"/>
      <c r="AR5603" s="21"/>
    </row>
    <row r="5604" spans="1:44">
      <c r="A5604" s="24"/>
      <c r="B5604" s="33"/>
      <c r="C5604" s="34"/>
      <c r="D5604" s="24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4"/>
      <c r="AP5604" s="24"/>
      <c r="AQ5604" s="24"/>
      <c r="AR5604" s="21"/>
    </row>
    <row r="5605" spans="1:44">
      <c r="A5605" s="24"/>
      <c r="B5605" s="33"/>
      <c r="C5605" s="34"/>
      <c r="D5605" s="24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  <c r="AQ5605" s="24"/>
      <c r="AR5605" s="21"/>
    </row>
    <row r="5606" spans="1:44">
      <c r="A5606" s="24"/>
      <c r="B5606" s="33"/>
      <c r="C5606" s="34"/>
      <c r="D5606" s="24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  <c r="AF5606" s="24"/>
      <c r="AG5606" s="24"/>
      <c r="AH5606" s="24"/>
      <c r="AI5606" s="24"/>
      <c r="AJ5606" s="24"/>
      <c r="AK5606" s="24"/>
      <c r="AL5606" s="24"/>
      <c r="AM5606" s="24"/>
      <c r="AN5606" s="24"/>
      <c r="AO5606" s="24"/>
      <c r="AP5606" s="24"/>
      <c r="AQ5606" s="24"/>
      <c r="AR5606" s="21"/>
    </row>
    <row r="5607" spans="1:44">
      <c r="A5607" s="24"/>
      <c r="B5607" s="33"/>
      <c r="C5607" s="34"/>
      <c r="D5607" s="24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  <c r="AQ5607" s="24"/>
      <c r="AR5607" s="21"/>
    </row>
    <row r="5608" spans="1:44">
      <c r="A5608" s="24"/>
      <c r="B5608" s="33"/>
      <c r="C5608" s="34"/>
      <c r="D5608" s="24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  <c r="AQ5608" s="24"/>
      <c r="AR5608" s="21"/>
    </row>
    <row r="5609" spans="1:44">
      <c r="A5609" s="24"/>
      <c r="B5609" s="33"/>
      <c r="C5609" s="34"/>
      <c r="D5609" s="24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  <c r="AQ5609" s="24"/>
      <c r="AR5609" s="21"/>
    </row>
    <row r="5610" spans="1:44">
      <c r="A5610" s="24"/>
      <c r="B5610" s="33"/>
      <c r="C5610" s="34"/>
      <c r="D5610" s="24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  <c r="AQ5610" s="24"/>
      <c r="AR5610" s="21"/>
    </row>
    <row r="5611" spans="1:44">
      <c r="A5611" s="24"/>
      <c r="B5611" s="33"/>
      <c r="C5611" s="34"/>
      <c r="D5611" s="24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  <c r="AQ5611" s="24"/>
      <c r="AR5611" s="21"/>
    </row>
    <row r="5612" spans="1:44">
      <c r="A5612" s="24"/>
      <c r="B5612" s="33"/>
      <c r="C5612" s="34"/>
      <c r="D5612" s="24"/>
      <c r="E5612" s="24"/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  <c r="AQ5612" s="24"/>
      <c r="AR5612" s="21"/>
    </row>
    <row r="5613" spans="1:44">
      <c r="A5613" s="24"/>
      <c r="B5613" s="33"/>
      <c r="C5613" s="34"/>
      <c r="D5613" s="24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4"/>
      <c r="AR5613" s="21"/>
    </row>
    <row r="5614" spans="1:44">
      <c r="A5614" s="24"/>
      <c r="B5614" s="33"/>
      <c r="C5614" s="34"/>
      <c r="D5614" s="24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  <c r="AF5614" s="24"/>
      <c r="AG5614" s="24"/>
      <c r="AH5614" s="24"/>
      <c r="AI5614" s="24"/>
      <c r="AJ5614" s="24"/>
      <c r="AK5614" s="24"/>
      <c r="AL5614" s="24"/>
      <c r="AM5614" s="24"/>
      <c r="AN5614" s="24"/>
      <c r="AO5614" s="24"/>
      <c r="AP5614" s="24"/>
      <c r="AQ5614" s="24"/>
      <c r="AR5614" s="21"/>
    </row>
    <row r="5615" spans="1:44">
      <c r="A5615" s="24"/>
      <c r="B5615" s="33"/>
      <c r="C5615" s="34"/>
      <c r="D5615" s="24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4"/>
      <c r="AQ5615" s="24"/>
      <c r="AR5615" s="21"/>
    </row>
    <row r="5616" spans="1:44">
      <c r="A5616" s="24"/>
      <c r="B5616" s="33"/>
      <c r="C5616" s="34"/>
      <c r="D5616" s="24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4"/>
      <c r="AK5616" s="24"/>
      <c r="AL5616" s="24"/>
      <c r="AM5616" s="24"/>
      <c r="AN5616" s="24"/>
      <c r="AO5616" s="24"/>
      <c r="AP5616" s="24"/>
      <c r="AQ5616" s="24"/>
      <c r="AR5616" s="21"/>
    </row>
    <row r="5617" spans="1:44">
      <c r="A5617" s="24"/>
      <c r="B5617" s="33"/>
      <c r="C5617" s="34"/>
      <c r="D5617" s="24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4"/>
      <c r="AK5617" s="24"/>
      <c r="AL5617" s="24"/>
      <c r="AM5617" s="24"/>
      <c r="AN5617" s="24"/>
      <c r="AO5617" s="24"/>
      <c r="AP5617" s="24"/>
      <c r="AQ5617" s="24"/>
      <c r="AR5617" s="21"/>
    </row>
    <row r="5618" spans="1:44">
      <c r="A5618" s="24"/>
      <c r="B5618" s="33"/>
      <c r="C5618" s="34"/>
      <c r="D5618" s="24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1"/>
    </row>
    <row r="5619" spans="1:44">
      <c r="A5619" s="24"/>
      <c r="B5619" s="33"/>
      <c r="C5619" s="34"/>
      <c r="D5619" s="24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  <c r="AQ5619" s="24"/>
      <c r="AR5619" s="21"/>
    </row>
    <row r="5620" spans="1:44">
      <c r="A5620" s="24"/>
      <c r="B5620" s="33"/>
      <c r="C5620" s="34"/>
      <c r="D5620" s="24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  <c r="AQ5620" s="24"/>
      <c r="AR5620" s="21"/>
    </row>
    <row r="5621" spans="1:44">
      <c r="A5621" s="24"/>
      <c r="B5621" s="33"/>
      <c r="C5621" s="34"/>
      <c r="D5621" s="24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4"/>
      <c r="AI5621" s="24"/>
      <c r="AJ5621" s="24"/>
      <c r="AK5621" s="24"/>
      <c r="AL5621" s="24"/>
      <c r="AM5621" s="24"/>
      <c r="AN5621" s="24"/>
      <c r="AO5621" s="24"/>
      <c r="AP5621" s="24"/>
      <c r="AQ5621" s="24"/>
      <c r="AR5621" s="21"/>
    </row>
    <row r="5622" spans="1:44">
      <c r="A5622" s="24"/>
      <c r="B5622" s="33"/>
      <c r="C5622" s="34"/>
      <c r="D5622" s="24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  <c r="AQ5622" s="24"/>
      <c r="AR5622" s="21"/>
    </row>
    <row r="5623" spans="1:44">
      <c r="A5623" s="24"/>
      <c r="B5623" s="33"/>
      <c r="C5623" s="34"/>
      <c r="D5623" s="24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1"/>
    </row>
    <row r="5624" spans="1:44">
      <c r="A5624" s="24"/>
      <c r="B5624" s="33"/>
      <c r="C5624" s="34"/>
      <c r="D5624" s="24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  <c r="AQ5624" s="24"/>
      <c r="AR5624" s="21"/>
    </row>
    <row r="5625" spans="1:44">
      <c r="A5625" s="24"/>
      <c r="B5625" s="33"/>
      <c r="C5625" s="34"/>
      <c r="D5625" s="24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  <c r="AQ5625" s="24"/>
      <c r="AR5625" s="21"/>
    </row>
    <row r="5626" spans="1:44">
      <c r="A5626" s="24"/>
      <c r="B5626" s="33"/>
      <c r="C5626" s="34"/>
      <c r="D5626" s="24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  <c r="AQ5626" s="24"/>
      <c r="AR5626" s="21"/>
    </row>
    <row r="5627" spans="1:44">
      <c r="A5627" s="24"/>
      <c r="B5627" s="33"/>
      <c r="C5627" s="34"/>
      <c r="D5627" s="24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1"/>
    </row>
    <row r="5628" spans="1:44">
      <c r="A5628" s="24"/>
      <c r="B5628" s="33"/>
      <c r="C5628" s="34"/>
      <c r="D5628" s="24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  <c r="AF5628" s="24"/>
      <c r="AG5628" s="24"/>
      <c r="AH5628" s="24"/>
      <c r="AI5628" s="24"/>
      <c r="AJ5628" s="24"/>
      <c r="AK5628" s="24"/>
      <c r="AL5628" s="24"/>
      <c r="AM5628" s="24"/>
      <c r="AN5628" s="24"/>
      <c r="AO5628" s="24"/>
      <c r="AP5628" s="24"/>
      <c r="AQ5628" s="24"/>
      <c r="AR5628" s="21"/>
    </row>
    <row r="5629" spans="1:44">
      <c r="A5629" s="24"/>
      <c r="B5629" s="33"/>
      <c r="C5629" s="34"/>
      <c r="D5629" s="24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  <c r="AQ5629" s="24"/>
      <c r="AR5629" s="21"/>
    </row>
    <row r="5630" spans="1:44">
      <c r="A5630" s="24"/>
      <c r="B5630" s="33"/>
      <c r="C5630" s="34"/>
      <c r="D5630" s="24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  <c r="AF5630" s="24"/>
      <c r="AG5630" s="24"/>
      <c r="AH5630" s="24"/>
      <c r="AI5630" s="24"/>
      <c r="AJ5630" s="24"/>
      <c r="AK5630" s="24"/>
      <c r="AL5630" s="24"/>
      <c r="AM5630" s="24"/>
      <c r="AN5630" s="24"/>
      <c r="AO5630" s="24"/>
      <c r="AP5630" s="24"/>
      <c r="AQ5630" s="24"/>
      <c r="AR5630" s="21"/>
    </row>
    <row r="5631" spans="1:44">
      <c r="A5631" s="24"/>
      <c r="B5631" s="33"/>
      <c r="C5631" s="34"/>
      <c r="D5631" s="24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  <c r="AF5631" s="24"/>
      <c r="AG5631" s="24"/>
      <c r="AH5631" s="24"/>
      <c r="AI5631" s="24"/>
      <c r="AJ5631" s="24"/>
      <c r="AK5631" s="24"/>
      <c r="AL5631" s="24"/>
      <c r="AM5631" s="24"/>
      <c r="AN5631" s="24"/>
      <c r="AO5631" s="24"/>
      <c r="AP5631" s="24"/>
      <c r="AQ5631" s="24"/>
      <c r="AR5631" s="21"/>
    </row>
    <row r="5632" spans="1:44">
      <c r="A5632" s="24"/>
      <c r="B5632" s="33"/>
      <c r="C5632" s="34"/>
      <c r="D5632" s="24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1"/>
    </row>
    <row r="5633" spans="1:44">
      <c r="A5633" s="24"/>
      <c r="B5633" s="33"/>
      <c r="C5633" s="34"/>
      <c r="D5633" s="24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  <c r="AL5633" s="24"/>
      <c r="AM5633" s="24"/>
      <c r="AN5633" s="24"/>
      <c r="AO5633" s="24"/>
      <c r="AP5633" s="24"/>
      <c r="AQ5633" s="24"/>
      <c r="AR5633" s="21"/>
    </row>
    <row r="5634" spans="1:44">
      <c r="A5634" s="24"/>
      <c r="B5634" s="33"/>
      <c r="C5634" s="34"/>
      <c r="D5634" s="24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  <c r="AF5634" s="24"/>
      <c r="AG5634" s="24"/>
      <c r="AH5634" s="24"/>
      <c r="AI5634" s="24"/>
      <c r="AJ5634" s="24"/>
      <c r="AK5634" s="24"/>
      <c r="AL5634" s="24"/>
      <c r="AM5634" s="24"/>
      <c r="AN5634" s="24"/>
      <c r="AO5634" s="24"/>
      <c r="AP5634" s="24"/>
      <c r="AQ5634" s="24"/>
      <c r="AR5634" s="21"/>
    </row>
    <row r="5635" spans="1:44">
      <c r="A5635" s="24"/>
      <c r="B5635" s="33"/>
      <c r="C5635" s="34"/>
      <c r="D5635" s="24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  <c r="AF5635" s="24"/>
      <c r="AG5635" s="24"/>
      <c r="AH5635" s="24"/>
      <c r="AI5635" s="24"/>
      <c r="AJ5635" s="24"/>
      <c r="AK5635" s="24"/>
      <c r="AL5635" s="24"/>
      <c r="AM5635" s="24"/>
      <c r="AN5635" s="24"/>
      <c r="AO5635" s="24"/>
      <c r="AP5635" s="24"/>
      <c r="AQ5635" s="24"/>
      <c r="AR5635" s="21"/>
    </row>
    <row r="5636" spans="1:44">
      <c r="A5636" s="24"/>
      <c r="B5636" s="33"/>
      <c r="C5636" s="34"/>
      <c r="D5636" s="24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  <c r="AQ5636" s="24"/>
      <c r="AR5636" s="21"/>
    </row>
    <row r="5637" spans="1:44">
      <c r="A5637" s="24"/>
      <c r="B5637" s="33"/>
      <c r="C5637" s="34"/>
      <c r="D5637" s="24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24"/>
      <c r="AE5637" s="24"/>
      <c r="AF5637" s="24"/>
      <c r="AG5637" s="24"/>
      <c r="AH5637" s="24"/>
      <c r="AI5637" s="24"/>
      <c r="AJ5637" s="24"/>
      <c r="AK5637" s="24"/>
      <c r="AL5637" s="24"/>
      <c r="AM5637" s="24"/>
      <c r="AN5637" s="24"/>
      <c r="AO5637" s="24"/>
      <c r="AP5637" s="24"/>
      <c r="AQ5637" s="24"/>
      <c r="AR5637" s="21"/>
    </row>
    <row r="5638" spans="1:44">
      <c r="A5638" s="24"/>
      <c r="B5638" s="33"/>
      <c r="C5638" s="34"/>
      <c r="D5638" s="24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  <c r="AF5638" s="24"/>
      <c r="AG5638" s="24"/>
      <c r="AH5638" s="24"/>
      <c r="AI5638" s="24"/>
      <c r="AJ5638" s="24"/>
      <c r="AK5638" s="24"/>
      <c r="AL5638" s="24"/>
      <c r="AM5638" s="24"/>
      <c r="AN5638" s="24"/>
      <c r="AO5638" s="24"/>
      <c r="AP5638" s="24"/>
      <c r="AQ5638" s="24"/>
      <c r="AR5638" s="21"/>
    </row>
    <row r="5639" spans="1:44">
      <c r="A5639" s="24"/>
      <c r="B5639" s="33"/>
      <c r="C5639" s="34"/>
      <c r="D5639" s="24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4"/>
      <c r="AG5639" s="24"/>
      <c r="AH5639" s="24"/>
      <c r="AI5639" s="24"/>
      <c r="AJ5639" s="24"/>
      <c r="AK5639" s="24"/>
      <c r="AL5639" s="24"/>
      <c r="AM5639" s="24"/>
      <c r="AN5639" s="24"/>
      <c r="AO5639" s="24"/>
      <c r="AP5639" s="24"/>
      <c r="AQ5639" s="24"/>
      <c r="AR5639" s="21"/>
    </row>
    <row r="5640" spans="1:44">
      <c r="A5640" s="24"/>
      <c r="B5640" s="33"/>
      <c r="C5640" s="34"/>
      <c r="D5640" s="24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  <c r="AF5640" s="24"/>
      <c r="AG5640" s="24"/>
      <c r="AH5640" s="24"/>
      <c r="AI5640" s="24"/>
      <c r="AJ5640" s="24"/>
      <c r="AK5640" s="24"/>
      <c r="AL5640" s="24"/>
      <c r="AM5640" s="24"/>
      <c r="AN5640" s="24"/>
      <c r="AO5640" s="24"/>
      <c r="AP5640" s="24"/>
      <c r="AQ5640" s="24"/>
      <c r="AR5640" s="21"/>
    </row>
    <row r="5641" spans="1:44">
      <c r="A5641" s="24"/>
      <c r="B5641" s="33"/>
      <c r="C5641" s="34"/>
      <c r="D5641" s="24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  <c r="AQ5641" s="24"/>
      <c r="AR5641" s="21"/>
    </row>
    <row r="5642" spans="1:44">
      <c r="A5642" s="24"/>
      <c r="B5642" s="33"/>
      <c r="C5642" s="34"/>
      <c r="D5642" s="24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  <c r="AF5642" s="24"/>
      <c r="AG5642" s="24"/>
      <c r="AH5642" s="24"/>
      <c r="AI5642" s="24"/>
      <c r="AJ5642" s="24"/>
      <c r="AK5642" s="24"/>
      <c r="AL5642" s="24"/>
      <c r="AM5642" s="24"/>
      <c r="AN5642" s="24"/>
      <c r="AO5642" s="24"/>
      <c r="AP5642" s="24"/>
      <c r="AQ5642" s="24"/>
      <c r="AR5642" s="21"/>
    </row>
    <row r="5643" spans="1:44">
      <c r="A5643" s="24"/>
      <c r="B5643" s="33"/>
      <c r="C5643" s="34"/>
      <c r="D5643" s="24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  <c r="AF5643" s="24"/>
      <c r="AG5643" s="24"/>
      <c r="AH5643" s="24"/>
      <c r="AI5643" s="24"/>
      <c r="AJ5643" s="24"/>
      <c r="AK5643" s="24"/>
      <c r="AL5643" s="24"/>
      <c r="AM5643" s="24"/>
      <c r="AN5643" s="24"/>
      <c r="AO5643" s="24"/>
      <c r="AP5643" s="24"/>
      <c r="AQ5643" s="24"/>
      <c r="AR5643" s="21"/>
    </row>
    <row r="5644" spans="1:44">
      <c r="A5644" s="24"/>
      <c r="B5644" s="33"/>
      <c r="C5644" s="34"/>
      <c r="D5644" s="24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4"/>
      <c r="AH5644" s="24"/>
      <c r="AI5644" s="24"/>
      <c r="AJ5644" s="24"/>
      <c r="AK5644" s="24"/>
      <c r="AL5644" s="24"/>
      <c r="AM5644" s="24"/>
      <c r="AN5644" s="24"/>
      <c r="AO5644" s="24"/>
      <c r="AP5644" s="24"/>
      <c r="AQ5644" s="24"/>
      <c r="AR5644" s="21"/>
    </row>
    <row r="5645" spans="1:44">
      <c r="A5645" s="24"/>
      <c r="B5645" s="33"/>
      <c r="C5645" s="34"/>
      <c r="D5645" s="24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4"/>
      <c r="AE5645" s="24"/>
      <c r="AF5645" s="24"/>
      <c r="AG5645" s="24"/>
      <c r="AH5645" s="24"/>
      <c r="AI5645" s="24"/>
      <c r="AJ5645" s="24"/>
      <c r="AK5645" s="24"/>
      <c r="AL5645" s="24"/>
      <c r="AM5645" s="24"/>
      <c r="AN5645" s="24"/>
      <c r="AO5645" s="24"/>
      <c r="AP5645" s="24"/>
      <c r="AQ5645" s="24"/>
      <c r="AR5645" s="21"/>
    </row>
    <row r="5646" spans="1:44">
      <c r="A5646" s="24"/>
      <c r="B5646" s="33"/>
      <c r="C5646" s="34"/>
      <c r="D5646" s="24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4"/>
      <c r="AF5646" s="24"/>
      <c r="AG5646" s="24"/>
      <c r="AH5646" s="24"/>
      <c r="AI5646" s="24"/>
      <c r="AJ5646" s="24"/>
      <c r="AK5646" s="24"/>
      <c r="AL5646" s="24"/>
      <c r="AM5646" s="24"/>
      <c r="AN5646" s="24"/>
      <c r="AO5646" s="24"/>
      <c r="AP5646" s="24"/>
      <c r="AQ5646" s="24"/>
      <c r="AR5646" s="21"/>
    </row>
    <row r="5647" spans="1:44">
      <c r="A5647" s="24"/>
      <c r="B5647" s="33"/>
      <c r="C5647" s="34"/>
      <c r="D5647" s="24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4"/>
      <c r="AI5647" s="24"/>
      <c r="AJ5647" s="24"/>
      <c r="AK5647" s="24"/>
      <c r="AL5647" s="24"/>
      <c r="AM5647" s="24"/>
      <c r="AN5647" s="24"/>
      <c r="AO5647" s="24"/>
      <c r="AP5647" s="24"/>
      <c r="AQ5647" s="24"/>
      <c r="AR5647" s="21"/>
    </row>
    <row r="5648" spans="1:44">
      <c r="A5648" s="24"/>
      <c r="B5648" s="33"/>
      <c r="C5648" s="34"/>
      <c r="D5648" s="24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  <c r="AF5648" s="24"/>
      <c r="AG5648" s="24"/>
      <c r="AH5648" s="24"/>
      <c r="AI5648" s="24"/>
      <c r="AJ5648" s="24"/>
      <c r="AK5648" s="24"/>
      <c r="AL5648" s="24"/>
      <c r="AM5648" s="24"/>
      <c r="AN5648" s="24"/>
      <c r="AO5648" s="24"/>
      <c r="AP5648" s="24"/>
      <c r="AQ5648" s="24"/>
      <c r="AR5648" s="21"/>
    </row>
    <row r="5649" spans="1:44">
      <c r="A5649" s="24"/>
      <c r="B5649" s="33"/>
      <c r="C5649" s="34"/>
      <c r="D5649" s="24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  <c r="AQ5649" s="24"/>
      <c r="AR5649" s="21"/>
    </row>
    <row r="5650" spans="1:44">
      <c r="A5650" s="24"/>
      <c r="B5650" s="33"/>
      <c r="C5650" s="34"/>
      <c r="D5650" s="24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  <c r="AF5650" s="24"/>
      <c r="AG5650" s="24"/>
      <c r="AH5650" s="24"/>
      <c r="AI5650" s="24"/>
      <c r="AJ5650" s="24"/>
      <c r="AK5650" s="24"/>
      <c r="AL5650" s="24"/>
      <c r="AM5650" s="24"/>
      <c r="AN5650" s="24"/>
      <c r="AO5650" s="24"/>
      <c r="AP5650" s="24"/>
      <c r="AQ5650" s="24"/>
      <c r="AR5650" s="21"/>
    </row>
    <row r="5651" spans="1:44">
      <c r="A5651" s="24"/>
      <c r="B5651" s="33"/>
      <c r="C5651" s="34"/>
      <c r="D5651" s="24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  <c r="AF5651" s="24"/>
      <c r="AG5651" s="24"/>
      <c r="AH5651" s="24"/>
      <c r="AI5651" s="24"/>
      <c r="AJ5651" s="24"/>
      <c r="AK5651" s="24"/>
      <c r="AL5651" s="24"/>
      <c r="AM5651" s="24"/>
      <c r="AN5651" s="24"/>
      <c r="AO5651" s="24"/>
      <c r="AP5651" s="24"/>
      <c r="AQ5651" s="24"/>
      <c r="AR5651" s="21"/>
    </row>
    <row r="5652" spans="1:44">
      <c r="A5652" s="24"/>
      <c r="B5652" s="33"/>
      <c r="C5652" s="34"/>
      <c r="D5652" s="24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  <c r="AQ5652" s="24"/>
      <c r="AR5652" s="21"/>
    </row>
    <row r="5653" spans="1:44">
      <c r="A5653" s="24"/>
      <c r="B5653" s="33"/>
      <c r="C5653" s="34"/>
      <c r="D5653" s="24"/>
      <c r="E5653" s="24"/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  <c r="AQ5653" s="24"/>
      <c r="AR5653" s="21"/>
    </row>
    <row r="5654" spans="1:44">
      <c r="A5654" s="24"/>
      <c r="B5654" s="33"/>
      <c r="C5654" s="34"/>
      <c r="D5654" s="24"/>
      <c r="E5654" s="24"/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  <c r="AF5654" s="24"/>
      <c r="AG5654" s="24"/>
      <c r="AH5654" s="24"/>
      <c r="AI5654" s="24"/>
      <c r="AJ5654" s="24"/>
      <c r="AK5654" s="24"/>
      <c r="AL5654" s="24"/>
      <c r="AM5654" s="24"/>
      <c r="AN5654" s="24"/>
      <c r="AO5654" s="24"/>
      <c r="AP5654" s="24"/>
      <c r="AQ5654" s="24"/>
      <c r="AR5654" s="21"/>
    </row>
    <row r="5655" spans="1:44">
      <c r="A5655" s="24"/>
      <c r="B5655" s="33"/>
      <c r="C5655" s="34"/>
      <c r="D5655" s="24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4"/>
      <c r="AF5655" s="24"/>
      <c r="AG5655" s="24"/>
      <c r="AH5655" s="24"/>
      <c r="AI5655" s="24"/>
      <c r="AJ5655" s="24"/>
      <c r="AK5655" s="24"/>
      <c r="AL5655" s="24"/>
      <c r="AM5655" s="24"/>
      <c r="AN5655" s="24"/>
      <c r="AO5655" s="24"/>
      <c r="AP5655" s="24"/>
      <c r="AQ5655" s="24"/>
      <c r="AR5655" s="21"/>
    </row>
    <row r="5656" spans="1:44">
      <c r="A5656" s="24"/>
      <c r="B5656" s="33"/>
      <c r="C5656" s="34"/>
      <c r="D5656" s="24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1"/>
    </row>
    <row r="5657" spans="1:44">
      <c r="A5657" s="24"/>
      <c r="B5657" s="33"/>
      <c r="C5657" s="34"/>
      <c r="D5657" s="24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  <c r="AF5657" s="24"/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4"/>
      <c r="AR5657" s="21"/>
    </row>
    <row r="5658" spans="1:44">
      <c r="A5658" s="24"/>
      <c r="B5658" s="33"/>
      <c r="C5658" s="34"/>
      <c r="D5658" s="24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4"/>
      <c r="AQ5658" s="24"/>
      <c r="AR5658" s="21"/>
    </row>
    <row r="5659" spans="1:44">
      <c r="A5659" s="24"/>
      <c r="B5659" s="33"/>
      <c r="C5659" s="34"/>
      <c r="D5659" s="24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4"/>
      <c r="AF5659" s="24"/>
      <c r="AG5659" s="24"/>
      <c r="AH5659" s="24"/>
      <c r="AI5659" s="24"/>
      <c r="AJ5659" s="24"/>
      <c r="AK5659" s="24"/>
      <c r="AL5659" s="24"/>
      <c r="AM5659" s="24"/>
      <c r="AN5659" s="24"/>
      <c r="AO5659" s="24"/>
      <c r="AP5659" s="24"/>
      <c r="AQ5659" s="24"/>
      <c r="AR5659" s="21"/>
    </row>
    <row r="5660" spans="1:44">
      <c r="A5660" s="24"/>
      <c r="B5660" s="33"/>
      <c r="C5660" s="34"/>
      <c r="D5660" s="24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  <c r="AF5660" s="24"/>
      <c r="AG5660" s="24"/>
      <c r="AH5660" s="24"/>
      <c r="AI5660" s="24"/>
      <c r="AJ5660" s="24"/>
      <c r="AK5660" s="24"/>
      <c r="AL5660" s="24"/>
      <c r="AM5660" s="24"/>
      <c r="AN5660" s="24"/>
      <c r="AO5660" s="24"/>
      <c r="AP5660" s="24"/>
      <c r="AQ5660" s="24"/>
      <c r="AR5660" s="21"/>
    </row>
    <row r="5661" spans="1:44">
      <c r="A5661" s="24"/>
      <c r="B5661" s="33"/>
      <c r="C5661" s="34"/>
      <c r="D5661" s="24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1"/>
    </row>
    <row r="5662" spans="1:44">
      <c r="A5662" s="24"/>
      <c r="B5662" s="33"/>
      <c r="C5662" s="34"/>
      <c r="D5662" s="24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  <c r="AQ5662" s="24"/>
      <c r="AR5662" s="21"/>
    </row>
    <row r="5663" spans="1:44">
      <c r="A5663" s="24"/>
      <c r="B5663" s="33"/>
      <c r="C5663" s="34"/>
      <c r="D5663" s="24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  <c r="AF5663" s="24"/>
      <c r="AG5663" s="24"/>
      <c r="AH5663" s="24"/>
      <c r="AI5663" s="24"/>
      <c r="AJ5663" s="24"/>
      <c r="AK5663" s="24"/>
      <c r="AL5663" s="24"/>
      <c r="AM5663" s="24"/>
      <c r="AN5663" s="24"/>
      <c r="AO5663" s="24"/>
      <c r="AP5663" s="24"/>
      <c r="AQ5663" s="24"/>
      <c r="AR5663" s="21"/>
    </row>
    <row r="5664" spans="1:44">
      <c r="A5664" s="24"/>
      <c r="B5664" s="33"/>
      <c r="C5664" s="34"/>
      <c r="D5664" s="24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4"/>
      <c r="AI5664" s="24"/>
      <c r="AJ5664" s="24"/>
      <c r="AK5664" s="24"/>
      <c r="AL5664" s="24"/>
      <c r="AM5664" s="24"/>
      <c r="AN5664" s="24"/>
      <c r="AO5664" s="24"/>
      <c r="AP5664" s="24"/>
      <c r="AQ5664" s="24"/>
      <c r="AR5664" s="21"/>
    </row>
    <row r="5665" spans="1:44">
      <c r="A5665" s="24"/>
      <c r="B5665" s="33"/>
      <c r="C5665" s="34"/>
      <c r="D5665" s="24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4"/>
      <c r="AE5665" s="24"/>
      <c r="AF5665" s="24"/>
      <c r="AG5665" s="24"/>
      <c r="AH5665" s="24"/>
      <c r="AI5665" s="24"/>
      <c r="AJ5665" s="24"/>
      <c r="AK5665" s="24"/>
      <c r="AL5665" s="24"/>
      <c r="AM5665" s="24"/>
      <c r="AN5665" s="24"/>
      <c r="AO5665" s="24"/>
      <c r="AP5665" s="24"/>
      <c r="AQ5665" s="24"/>
      <c r="AR5665" s="21"/>
    </row>
    <row r="5666" spans="1:44">
      <c r="A5666" s="24"/>
      <c r="B5666" s="33"/>
      <c r="C5666" s="34"/>
      <c r="D5666" s="24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4"/>
      <c r="AE5666" s="24"/>
      <c r="AF5666" s="24"/>
      <c r="AG5666" s="24"/>
      <c r="AH5666" s="24"/>
      <c r="AI5666" s="24"/>
      <c r="AJ5666" s="24"/>
      <c r="AK5666" s="24"/>
      <c r="AL5666" s="24"/>
      <c r="AM5666" s="24"/>
      <c r="AN5666" s="24"/>
      <c r="AO5666" s="24"/>
      <c r="AP5666" s="24"/>
      <c r="AQ5666" s="24"/>
      <c r="AR5666" s="21"/>
    </row>
    <row r="5667" spans="1:44">
      <c r="A5667" s="24"/>
      <c r="B5667" s="33"/>
      <c r="C5667" s="34"/>
      <c r="D5667" s="24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  <c r="AR5667" s="21"/>
    </row>
    <row r="5668" spans="1:44">
      <c r="A5668" s="24"/>
      <c r="B5668" s="33"/>
      <c r="C5668" s="34"/>
      <c r="D5668" s="24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4"/>
      <c r="AE5668" s="24"/>
      <c r="AF5668" s="24"/>
      <c r="AG5668" s="24"/>
      <c r="AH5668" s="24"/>
      <c r="AI5668" s="24"/>
      <c r="AJ5668" s="24"/>
      <c r="AK5668" s="24"/>
      <c r="AL5668" s="24"/>
      <c r="AM5668" s="24"/>
      <c r="AN5668" s="24"/>
      <c r="AO5668" s="24"/>
      <c r="AP5668" s="24"/>
      <c r="AQ5668" s="24"/>
      <c r="AR5668" s="21"/>
    </row>
    <row r="5669" spans="1:44">
      <c r="A5669" s="24"/>
      <c r="B5669" s="33"/>
      <c r="C5669" s="34"/>
      <c r="D5669" s="24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  <c r="AF5669" s="24"/>
      <c r="AG5669" s="24"/>
      <c r="AH5669" s="24"/>
      <c r="AI5669" s="24"/>
      <c r="AJ5669" s="24"/>
      <c r="AK5669" s="24"/>
      <c r="AL5669" s="24"/>
      <c r="AM5669" s="24"/>
      <c r="AN5669" s="24"/>
      <c r="AO5669" s="24"/>
      <c r="AP5669" s="24"/>
      <c r="AQ5669" s="24"/>
      <c r="AR5669" s="21"/>
    </row>
    <row r="5670" spans="1:44">
      <c r="A5670" s="24"/>
      <c r="B5670" s="33"/>
      <c r="C5670" s="34"/>
      <c r="D5670" s="24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24"/>
      <c r="AE5670" s="24"/>
      <c r="AF5670" s="24"/>
      <c r="AG5670" s="24"/>
      <c r="AH5670" s="24"/>
      <c r="AI5670" s="24"/>
      <c r="AJ5670" s="24"/>
      <c r="AK5670" s="24"/>
      <c r="AL5670" s="24"/>
      <c r="AM5670" s="24"/>
      <c r="AN5670" s="24"/>
      <c r="AO5670" s="24"/>
      <c r="AP5670" s="24"/>
      <c r="AQ5670" s="24"/>
      <c r="AR5670" s="21"/>
    </row>
    <row r="5671" spans="1:44">
      <c r="A5671" s="24"/>
      <c r="B5671" s="33"/>
      <c r="C5671" s="34"/>
      <c r="D5671" s="24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4"/>
      <c r="AG5671" s="24"/>
      <c r="AH5671" s="24"/>
      <c r="AI5671" s="24"/>
      <c r="AJ5671" s="24"/>
      <c r="AK5671" s="24"/>
      <c r="AL5671" s="24"/>
      <c r="AM5671" s="24"/>
      <c r="AN5671" s="24"/>
      <c r="AO5671" s="24"/>
      <c r="AP5671" s="24"/>
      <c r="AQ5671" s="24"/>
      <c r="AR5671" s="21"/>
    </row>
    <row r="5672" spans="1:44">
      <c r="A5672" s="24"/>
      <c r="B5672" s="33"/>
      <c r="C5672" s="34"/>
      <c r="D5672" s="24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4"/>
      <c r="AE5672" s="24"/>
      <c r="AF5672" s="24"/>
      <c r="AG5672" s="24"/>
      <c r="AH5672" s="24"/>
      <c r="AI5672" s="24"/>
      <c r="AJ5672" s="24"/>
      <c r="AK5672" s="24"/>
      <c r="AL5672" s="24"/>
      <c r="AM5672" s="24"/>
      <c r="AN5672" s="24"/>
      <c r="AO5672" s="24"/>
      <c r="AP5672" s="24"/>
      <c r="AQ5672" s="24"/>
      <c r="AR5672" s="21"/>
    </row>
    <row r="5673" spans="1:44">
      <c r="A5673" s="24"/>
      <c r="B5673" s="33"/>
      <c r="C5673" s="34"/>
      <c r="D5673" s="24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  <c r="AF5673" s="24"/>
      <c r="AG5673" s="24"/>
      <c r="AH5673" s="24"/>
      <c r="AI5673" s="24"/>
      <c r="AJ5673" s="24"/>
      <c r="AK5673" s="24"/>
      <c r="AL5673" s="24"/>
      <c r="AM5673" s="24"/>
      <c r="AN5673" s="24"/>
      <c r="AO5673" s="24"/>
      <c r="AP5673" s="24"/>
      <c r="AQ5673" s="24"/>
      <c r="AR5673" s="21"/>
    </row>
    <row r="5674" spans="1:44">
      <c r="A5674" s="24"/>
      <c r="B5674" s="33"/>
      <c r="C5674" s="34"/>
      <c r="D5674" s="24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  <c r="AF5674" s="24"/>
      <c r="AG5674" s="24"/>
      <c r="AH5674" s="24"/>
      <c r="AI5674" s="24"/>
      <c r="AJ5674" s="24"/>
      <c r="AK5674" s="24"/>
      <c r="AL5674" s="24"/>
      <c r="AM5674" s="24"/>
      <c r="AN5674" s="24"/>
      <c r="AO5674" s="24"/>
      <c r="AP5674" s="24"/>
      <c r="AQ5674" s="24"/>
      <c r="AR5674" s="21"/>
    </row>
    <row r="5675" spans="1:44">
      <c r="A5675" s="24"/>
      <c r="B5675" s="33"/>
      <c r="C5675" s="34"/>
      <c r="D5675" s="24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  <c r="AF5675" s="24"/>
      <c r="AG5675" s="24"/>
      <c r="AH5675" s="24"/>
      <c r="AI5675" s="24"/>
      <c r="AJ5675" s="24"/>
      <c r="AK5675" s="24"/>
      <c r="AL5675" s="24"/>
      <c r="AM5675" s="24"/>
      <c r="AN5675" s="24"/>
      <c r="AO5675" s="24"/>
      <c r="AP5675" s="24"/>
      <c r="AQ5675" s="24"/>
      <c r="AR5675" s="21"/>
    </row>
    <row r="5676" spans="1:44">
      <c r="A5676" s="24"/>
      <c r="B5676" s="33"/>
      <c r="C5676" s="34"/>
      <c r="D5676" s="24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1"/>
    </row>
    <row r="5677" spans="1:44">
      <c r="A5677" s="24"/>
      <c r="B5677" s="33"/>
      <c r="C5677" s="34"/>
      <c r="D5677" s="24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4"/>
      <c r="AH5677" s="24"/>
      <c r="AI5677" s="24"/>
      <c r="AJ5677" s="24"/>
      <c r="AK5677" s="24"/>
      <c r="AL5677" s="24"/>
      <c r="AM5677" s="24"/>
      <c r="AN5677" s="24"/>
      <c r="AO5677" s="24"/>
      <c r="AP5677" s="24"/>
      <c r="AQ5677" s="24"/>
      <c r="AR5677" s="21"/>
    </row>
    <row r="5678" spans="1:44">
      <c r="A5678" s="24"/>
      <c r="B5678" s="33"/>
      <c r="C5678" s="34"/>
      <c r="D5678" s="24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  <c r="AF5678" s="24"/>
      <c r="AG5678" s="24"/>
      <c r="AH5678" s="24"/>
      <c r="AI5678" s="24"/>
      <c r="AJ5678" s="24"/>
      <c r="AK5678" s="24"/>
      <c r="AL5678" s="24"/>
      <c r="AM5678" s="24"/>
      <c r="AN5678" s="24"/>
      <c r="AO5678" s="24"/>
      <c r="AP5678" s="24"/>
      <c r="AQ5678" s="24"/>
      <c r="AR5678" s="21"/>
    </row>
    <row r="5679" spans="1:44">
      <c r="A5679" s="24"/>
      <c r="B5679" s="33"/>
      <c r="C5679" s="34"/>
      <c r="D5679" s="24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  <c r="AF5679" s="24"/>
      <c r="AG5679" s="24"/>
      <c r="AH5679" s="24"/>
      <c r="AI5679" s="24"/>
      <c r="AJ5679" s="24"/>
      <c r="AK5679" s="24"/>
      <c r="AL5679" s="24"/>
      <c r="AM5679" s="24"/>
      <c r="AN5679" s="24"/>
      <c r="AO5679" s="24"/>
      <c r="AP5679" s="24"/>
      <c r="AQ5679" s="24"/>
      <c r="AR5679" s="21"/>
    </row>
    <row r="5680" spans="1:44">
      <c r="A5680" s="24"/>
      <c r="B5680" s="33"/>
      <c r="C5680" s="34"/>
      <c r="D5680" s="24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1"/>
    </row>
    <row r="5681" spans="1:44">
      <c r="A5681" s="24"/>
      <c r="B5681" s="33"/>
      <c r="C5681" s="34"/>
      <c r="D5681" s="24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  <c r="AF5681" s="24"/>
      <c r="AG5681" s="24"/>
      <c r="AH5681" s="24"/>
      <c r="AI5681" s="24"/>
      <c r="AJ5681" s="24"/>
      <c r="AK5681" s="24"/>
      <c r="AL5681" s="24"/>
      <c r="AM5681" s="24"/>
      <c r="AN5681" s="24"/>
      <c r="AO5681" s="24"/>
      <c r="AP5681" s="24"/>
      <c r="AQ5681" s="24"/>
      <c r="AR5681" s="21"/>
    </row>
    <row r="5682" spans="1:44">
      <c r="A5682" s="24"/>
      <c r="B5682" s="33"/>
      <c r="C5682" s="34"/>
      <c r="D5682" s="24"/>
      <c r="E5682" s="24"/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  <c r="AQ5682" s="24"/>
      <c r="AR5682" s="21"/>
    </row>
    <row r="5683" spans="1:44">
      <c r="A5683" s="24"/>
      <c r="B5683" s="33"/>
      <c r="C5683" s="34"/>
      <c r="D5683" s="24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  <c r="AF5683" s="24"/>
      <c r="AG5683" s="24"/>
      <c r="AH5683" s="24"/>
      <c r="AI5683" s="24"/>
      <c r="AJ5683" s="24"/>
      <c r="AK5683" s="24"/>
      <c r="AL5683" s="24"/>
      <c r="AM5683" s="24"/>
      <c r="AN5683" s="24"/>
      <c r="AO5683" s="24"/>
      <c r="AP5683" s="24"/>
      <c r="AQ5683" s="24"/>
      <c r="AR5683" s="21"/>
    </row>
    <row r="5684" spans="1:44">
      <c r="A5684" s="24"/>
      <c r="B5684" s="33"/>
      <c r="C5684" s="34"/>
      <c r="D5684" s="24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4"/>
      <c r="AG5684" s="24"/>
      <c r="AH5684" s="24"/>
      <c r="AI5684" s="24"/>
      <c r="AJ5684" s="24"/>
      <c r="AK5684" s="24"/>
      <c r="AL5684" s="24"/>
      <c r="AM5684" s="24"/>
      <c r="AN5684" s="24"/>
      <c r="AO5684" s="24"/>
      <c r="AP5684" s="24"/>
      <c r="AQ5684" s="24"/>
      <c r="AR5684" s="21"/>
    </row>
    <row r="5685" spans="1:44">
      <c r="A5685" s="24"/>
      <c r="B5685" s="33"/>
      <c r="C5685" s="34"/>
      <c r="D5685" s="24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  <c r="AL5685" s="24"/>
      <c r="AM5685" s="24"/>
      <c r="AN5685" s="24"/>
      <c r="AO5685" s="24"/>
      <c r="AP5685" s="24"/>
      <c r="AQ5685" s="24"/>
      <c r="AR5685" s="21"/>
    </row>
    <row r="5686" spans="1:44">
      <c r="A5686" s="24"/>
      <c r="B5686" s="33"/>
      <c r="C5686" s="34"/>
      <c r="D5686" s="24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  <c r="AQ5686" s="24"/>
      <c r="AR5686" s="21"/>
    </row>
    <row r="5687" spans="1:44">
      <c r="A5687" s="24"/>
      <c r="B5687" s="33"/>
      <c r="C5687" s="34"/>
      <c r="D5687" s="24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  <c r="AQ5687" s="24"/>
      <c r="AR5687" s="21"/>
    </row>
    <row r="5688" spans="1:44">
      <c r="A5688" s="24"/>
      <c r="B5688" s="33"/>
      <c r="C5688" s="34"/>
      <c r="D5688" s="24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4"/>
      <c r="AI5688" s="24"/>
      <c r="AJ5688" s="24"/>
      <c r="AK5688" s="24"/>
      <c r="AL5688" s="24"/>
      <c r="AM5688" s="24"/>
      <c r="AN5688" s="24"/>
      <c r="AO5688" s="24"/>
      <c r="AP5688" s="24"/>
      <c r="AQ5688" s="24"/>
      <c r="AR5688" s="21"/>
    </row>
    <row r="5689" spans="1:44">
      <c r="A5689" s="24"/>
      <c r="B5689" s="33"/>
      <c r="C5689" s="34"/>
      <c r="D5689" s="24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4"/>
      <c r="AI5689" s="24"/>
      <c r="AJ5689" s="24"/>
      <c r="AK5689" s="24"/>
      <c r="AL5689" s="24"/>
      <c r="AM5689" s="24"/>
      <c r="AN5689" s="24"/>
      <c r="AO5689" s="24"/>
      <c r="AP5689" s="24"/>
      <c r="AQ5689" s="24"/>
      <c r="AR5689" s="21"/>
    </row>
    <row r="5690" spans="1:44">
      <c r="A5690" s="24"/>
      <c r="B5690" s="33"/>
      <c r="C5690" s="34"/>
      <c r="D5690" s="24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  <c r="AF5690" s="24"/>
      <c r="AG5690" s="24"/>
      <c r="AH5690" s="24"/>
      <c r="AI5690" s="24"/>
      <c r="AJ5690" s="24"/>
      <c r="AK5690" s="24"/>
      <c r="AL5690" s="24"/>
      <c r="AM5690" s="24"/>
      <c r="AN5690" s="24"/>
      <c r="AO5690" s="24"/>
      <c r="AP5690" s="24"/>
      <c r="AQ5690" s="24"/>
      <c r="AR5690" s="21"/>
    </row>
    <row r="5691" spans="1:44">
      <c r="A5691" s="24"/>
      <c r="B5691" s="33"/>
      <c r="C5691" s="34"/>
      <c r="D5691" s="24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4"/>
      <c r="AP5691" s="24"/>
      <c r="AQ5691" s="24"/>
      <c r="AR5691" s="21"/>
    </row>
    <row r="5692" spans="1:44">
      <c r="A5692" s="24"/>
      <c r="B5692" s="33"/>
      <c r="C5692" s="34"/>
      <c r="D5692" s="24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4"/>
      <c r="AH5692" s="24"/>
      <c r="AI5692" s="24"/>
      <c r="AJ5692" s="24"/>
      <c r="AK5692" s="24"/>
      <c r="AL5692" s="24"/>
      <c r="AM5692" s="24"/>
      <c r="AN5692" s="24"/>
      <c r="AO5692" s="24"/>
      <c r="AP5692" s="24"/>
      <c r="AQ5692" s="24"/>
      <c r="AR5692" s="21"/>
    </row>
    <row r="5693" spans="1:44">
      <c r="A5693" s="24"/>
      <c r="B5693" s="33"/>
      <c r="C5693" s="34"/>
      <c r="D5693" s="24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4"/>
      <c r="AG5693" s="24"/>
      <c r="AH5693" s="24"/>
      <c r="AI5693" s="24"/>
      <c r="AJ5693" s="24"/>
      <c r="AK5693" s="24"/>
      <c r="AL5693" s="24"/>
      <c r="AM5693" s="24"/>
      <c r="AN5693" s="24"/>
      <c r="AO5693" s="24"/>
      <c r="AP5693" s="24"/>
      <c r="AQ5693" s="24"/>
      <c r="AR5693" s="21"/>
    </row>
    <row r="5694" spans="1:44">
      <c r="A5694" s="24"/>
      <c r="B5694" s="33"/>
      <c r="C5694" s="34"/>
      <c r="D5694" s="24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1"/>
    </row>
    <row r="5695" spans="1:44">
      <c r="A5695" s="24"/>
      <c r="B5695" s="33"/>
      <c r="C5695" s="34"/>
      <c r="D5695" s="24"/>
      <c r="E5695" s="24"/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  <c r="AL5695" s="24"/>
      <c r="AM5695" s="24"/>
      <c r="AN5695" s="24"/>
      <c r="AO5695" s="24"/>
      <c r="AP5695" s="24"/>
      <c r="AQ5695" s="24"/>
      <c r="AR5695" s="21"/>
    </row>
    <row r="5696" spans="1:44">
      <c r="A5696" s="24"/>
      <c r="B5696" s="33"/>
      <c r="C5696" s="34"/>
      <c r="D5696" s="24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  <c r="AQ5696" s="24"/>
      <c r="AR5696" s="21"/>
    </row>
    <row r="5697" spans="1:44">
      <c r="A5697" s="24"/>
      <c r="B5697" s="33"/>
      <c r="C5697" s="34"/>
      <c r="D5697" s="24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  <c r="AF5697" s="24"/>
      <c r="AG5697" s="24"/>
      <c r="AH5697" s="24"/>
      <c r="AI5697" s="24"/>
      <c r="AJ5697" s="24"/>
      <c r="AK5697" s="24"/>
      <c r="AL5697" s="24"/>
      <c r="AM5697" s="24"/>
      <c r="AN5697" s="24"/>
      <c r="AO5697" s="24"/>
      <c r="AP5697" s="24"/>
      <c r="AQ5697" s="24"/>
      <c r="AR5697" s="21"/>
    </row>
    <row r="5698" spans="1:44">
      <c r="A5698" s="24"/>
      <c r="B5698" s="33"/>
      <c r="C5698" s="34"/>
      <c r="D5698" s="24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  <c r="AQ5698" s="24"/>
      <c r="AR5698" s="21"/>
    </row>
    <row r="5699" spans="1:44">
      <c r="A5699" s="24"/>
      <c r="B5699" s="33"/>
      <c r="C5699" s="34"/>
      <c r="D5699" s="24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  <c r="AL5699" s="24"/>
      <c r="AM5699" s="24"/>
      <c r="AN5699" s="24"/>
      <c r="AO5699" s="24"/>
      <c r="AP5699" s="24"/>
      <c r="AQ5699" s="24"/>
      <c r="AR5699" s="21"/>
    </row>
    <row r="5700" spans="1:44">
      <c r="A5700" s="24"/>
      <c r="B5700" s="33"/>
      <c r="C5700" s="34"/>
      <c r="D5700" s="24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  <c r="AF5700" s="24"/>
      <c r="AG5700" s="24"/>
      <c r="AH5700" s="24"/>
      <c r="AI5700" s="24"/>
      <c r="AJ5700" s="24"/>
      <c r="AK5700" s="24"/>
      <c r="AL5700" s="24"/>
      <c r="AM5700" s="24"/>
      <c r="AN5700" s="24"/>
      <c r="AO5700" s="24"/>
      <c r="AP5700" s="24"/>
      <c r="AQ5700" s="24"/>
      <c r="AR5700" s="21"/>
    </row>
    <row r="5701" spans="1:44">
      <c r="A5701" s="24"/>
      <c r="B5701" s="33"/>
      <c r="C5701" s="34"/>
      <c r="D5701" s="24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  <c r="AL5701" s="24"/>
      <c r="AM5701" s="24"/>
      <c r="AN5701" s="24"/>
      <c r="AO5701" s="24"/>
      <c r="AP5701" s="24"/>
      <c r="AQ5701" s="24"/>
      <c r="AR5701" s="21"/>
    </row>
    <row r="5702" spans="1:44">
      <c r="A5702" s="24"/>
      <c r="B5702" s="33"/>
      <c r="C5702" s="34"/>
      <c r="D5702" s="24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  <c r="AF5702" s="24"/>
      <c r="AG5702" s="24"/>
      <c r="AH5702" s="24"/>
      <c r="AI5702" s="24"/>
      <c r="AJ5702" s="24"/>
      <c r="AK5702" s="24"/>
      <c r="AL5702" s="24"/>
      <c r="AM5702" s="24"/>
      <c r="AN5702" s="24"/>
      <c r="AO5702" s="24"/>
      <c r="AP5702" s="24"/>
      <c r="AQ5702" s="24"/>
      <c r="AR5702" s="21"/>
    </row>
    <row r="5703" spans="1:44">
      <c r="A5703" s="24"/>
      <c r="B5703" s="33"/>
      <c r="C5703" s="34"/>
      <c r="D5703" s="24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  <c r="AF5703" s="24"/>
      <c r="AG5703" s="24"/>
      <c r="AH5703" s="24"/>
      <c r="AI5703" s="24"/>
      <c r="AJ5703" s="24"/>
      <c r="AK5703" s="24"/>
      <c r="AL5703" s="24"/>
      <c r="AM5703" s="24"/>
      <c r="AN5703" s="24"/>
      <c r="AO5703" s="24"/>
      <c r="AP5703" s="24"/>
      <c r="AQ5703" s="24"/>
      <c r="AR5703" s="21"/>
    </row>
    <row r="5704" spans="1:44">
      <c r="A5704" s="24"/>
      <c r="B5704" s="33"/>
      <c r="C5704" s="34"/>
      <c r="D5704" s="24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  <c r="AF5704" s="24"/>
      <c r="AG5704" s="24"/>
      <c r="AH5704" s="24"/>
      <c r="AI5704" s="24"/>
      <c r="AJ5704" s="24"/>
      <c r="AK5704" s="24"/>
      <c r="AL5704" s="24"/>
      <c r="AM5704" s="24"/>
      <c r="AN5704" s="24"/>
      <c r="AO5704" s="24"/>
      <c r="AP5704" s="24"/>
      <c r="AQ5704" s="24"/>
      <c r="AR5704" s="21"/>
    </row>
    <row r="5705" spans="1:44">
      <c r="A5705" s="24"/>
      <c r="B5705" s="33"/>
      <c r="C5705" s="34"/>
      <c r="D5705" s="24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4"/>
      <c r="AH5705" s="24"/>
      <c r="AI5705" s="24"/>
      <c r="AJ5705" s="24"/>
      <c r="AK5705" s="24"/>
      <c r="AL5705" s="24"/>
      <c r="AM5705" s="24"/>
      <c r="AN5705" s="24"/>
      <c r="AO5705" s="24"/>
      <c r="AP5705" s="24"/>
      <c r="AQ5705" s="24"/>
      <c r="AR5705" s="21"/>
    </row>
    <row r="5706" spans="1:44">
      <c r="A5706" s="24"/>
      <c r="B5706" s="33"/>
      <c r="C5706" s="34"/>
      <c r="D5706" s="24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  <c r="AF5706" s="24"/>
      <c r="AG5706" s="24"/>
      <c r="AH5706" s="24"/>
      <c r="AI5706" s="24"/>
      <c r="AJ5706" s="24"/>
      <c r="AK5706" s="24"/>
      <c r="AL5706" s="24"/>
      <c r="AM5706" s="24"/>
      <c r="AN5706" s="24"/>
      <c r="AO5706" s="24"/>
      <c r="AP5706" s="24"/>
      <c r="AQ5706" s="24"/>
      <c r="AR5706" s="21"/>
    </row>
    <row r="5707" spans="1:44">
      <c r="A5707" s="24"/>
      <c r="B5707" s="33"/>
      <c r="C5707" s="34"/>
      <c r="D5707" s="24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  <c r="AF5707" s="24"/>
      <c r="AG5707" s="24"/>
      <c r="AH5707" s="24"/>
      <c r="AI5707" s="24"/>
      <c r="AJ5707" s="24"/>
      <c r="AK5707" s="24"/>
      <c r="AL5707" s="24"/>
      <c r="AM5707" s="24"/>
      <c r="AN5707" s="24"/>
      <c r="AO5707" s="24"/>
      <c r="AP5707" s="24"/>
      <c r="AQ5707" s="24"/>
      <c r="AR5707" s="21"/>
    </row>
    <row r="5708" spans="1:44">
      <c r="A5708" s="24"/>
      <c r="B5708" s="33"/>
      <c r="C5708" s="34"/>
      <c r="D5708" s="24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  <c r="AF5708" s="24"/>
      <c r="AG5708" s="24"/>
      <c r="AH5708" s="24"/>
      <c r="AI5708" s="24"/>
      <c r="AJ5708" s="24"/>
      <c r="AK5708" s="24"/>
      <c r="AL5708" s="24"/>
      <c r="AM5708" s="24"/>
      <c r="AN5708" s="24"/>
      <c r="AO5708" s="24"/>
      <c r="AP5708" s="24"/>
      <c r="AQ5708" s="24"/>
      <c r="AR5708" s="21"/>
    </row>
    <row r="5709" spans="1:44">
      <c r="A5709" s="24"/>
      <c r="B5709" s="33"/>
      <c r="C5709" s="34"/>
      <c r="D5709" s="24"/>
      <c r="E5709" s="24"/>
      <c r="F5709" s="24"/>
      <c r="G5709" s="24"/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  <c r="AF5709" s="24"/>
      <c r="AG5709" s="24"/>
      <c r="AH5709" s="24"/>
      <c r="AI5709" s="24"/>
      <c r="AJ5709" s="24"/>
      <c r="AK5709" s="24"/>
      <c r="AL5709" s="24"/>
      <c r="AM5709" s="24"/>
      <c r="AN5709" s="24"/>
      <c r="AO5709" s="24"/>
      <c r="AP5709" s="24"/>
      <c r="AQ5709" s="24"/>
      <c r="AR5709" s="21"/>
    </row>
    <row r="5710" spans="1:44">
      <c r="A5710" s="24"/>
      <c r="B5710" s="33"/>
      <c r="C5710" s="34"/>
      <c r="D5710" s="24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4"/>
      <c r="AG5710" s="24"/>
      <c r="AH5710" s="24"/>
      <c r="AI5710" s="24"/>
      <c r="AJ5710" s="24"/>
      <c r="AK5710" s="24"/>
      <c r="AL5710" s="24"/>
      <c r="AM5710" s="24"/>
      <c r="AN5710" s="24"/>
      <c r="AO5710" s="24"/>
      <c r="AP5710" s="24"/>
      <c r="AQ5710" s="24"/>
      <c r="AR5710" s="21"/>
    </row>
    <row r="5711" spans="1:44">
      <c r="A5711" s="24"/>
      <c r="B5711" s="33"/>
      <c r="C5711" s="34"/>
      <c r="D5711" s="24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4"/>
      <c r="AH5711" s="24"/>
      <c r="AI5711" s="24"/>
      <c r="AJ5711" s="24"/>
      <c r="AK5711" s="24"/>
      <c r="AL5711" s="24"/>
      <c r="AM5711" s="24"/>
      <c r="AN5711" s="24"/>
      <c r="AO5711" s="24"/>
      <c r="AP5711" s="24"/>
      <c r="AQ5711" s="24"/>
      <c r="AR5711" s="21"/>
    </row>
    <row r="5712" spans="1:44">
      <c r="A5712" s="24"/>
      <c r="B5712" s="33"/>
      <c r="C5712" s="34"/>
      <c r="D5712" s="24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  <c r="AF5712" s="24"/>
      <c r="AG5712" s="24"/>
      <c r="AH5712" s="24"/>
      <c r="AI5712" s="24"/>
      <c r="AJ5712" s="24"/>
      <c r="AK5712" s="24"/>
      <c r="AL5712" s="24"/>
      <c r="AM5712" s="24"/>
      <c r="AN5712" s="24"/>
      <c r="AO5712" s="24"/>
      <c r="AP5712" s="24"/>
      <c r="AQ5712" s="24"/>
      <c r="AR5712" s="21"/>
    </row>
    <row r="5713" spans="1:44">
      <c r="A5713" s="24"/>
      <c r="B5713" s="33"/>
      <c r="C5713" s="34"/>
      <c r="D5713" s="24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  <c r="AQ5713" s="24"/>
      <c r="AR5713" s="21"/>
    </row>
    <row r="5714" spans="1:44">
      <c r="A5714" s="24"/>
      <c r="B5714" s="33"/>
      <c r="C5714" s="34"/>
      <c r="D5714" s="24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4"/>
      <c r="AH5714" s="24"/>
      <c r="AI5714" s="24"/>
      <c r="AJ5714" s="24"/>
      <c r="AK5714" s="24"/>
      <c r="AL5714" s="24"/>
      <c r="AM5714" s="24"/>
      <c r="AN5714" s="24"/>
      <c r="AO5714" s="24"/>
      <c r="AP5714" s="24"/>
      <c r="AQ5714" s="24"/>
      <c r="AR5714" s="21"/>
    </row>
    <row r="5715" spans="1:44">
      <c r="A5715" s="24"/>
      <c r="B5715" s="33"/>
      <c r="C5715" s="34"/>
      <c r="D5715" s="24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  <c r="AF5715" s="24"/>
      <c r="AG5715" s="24"/>
      <c r="AH5715" s="24"/>
      <c r="AI5715" s="24"/>
      <c r="AJ5715" s="24"/>
      <c r="AK5715" s="24"/>
      <c r="AL5715" s="24"/>
      <c r="AM5715" s="24"/>
      <c r="AN5715" s="24"/>
      <c r="AO5715" s="24"/>
      <c r="AP5715" s="24"/>
      <c r="AQ5715" s="24"/>
      <c r="AR5715" s="21"/>
    </row>
    <row r="5716" spans="1:44">
      <c r="A5716" s="24"/>
      <c r="B5716" s="33"/>
      <c r="C5716" s="34"/>
      <c r="D5716" s="24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  <c r="AF5716" s="24"/>
      <c r="AG5716" s="24"/>
      <c r="AH5716" s="24"/>
      <c r="AI5716" s="24"/>
      <c r="AJ5716" s="24"/>
      <c r="AK5716" s="24"/>
      <c r="AL5716" s="24"/>
      <c r="AM5716" s="24"/>
      <c r="AN5716" s="24"/>
      <c r="AO5716" s="24"/>
      <c r="AP5716" s="24"/>
      <c r="AQ5716" s="24"/>
      <c r="AR5716" s="21"/>
    </row>
    <row r="5717" spans="1:44">
      <c r="A5717" s="24"/>
      <c r="B5717" s="33"/>
      <c r="C5717" s="34"/>
      <c r="D5717" s="24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4"/>
      <c r="AI5717" s="24"/>
      <c r="AJ5717" s="24"/>
      <c r="AK5717" s="24"/>
      <c r="AL5717" s="24"/>
      <c r="AM5717" s="24"/>
      <c r="AN5717" s="24"/>
      <c r="AO5717" s="24"/>
      <c r="AP5717" s="24"/>
      <c r="AQ5717" s="24"/>
      <c r="AR5717" s="21"/>
    </row>
    <row r="5718" spans="1:44">
      <c r="A5718" s="24"/>
      <c r="B5718" s="33"/>
      <c r="C5718" s="34"/>
      <c r="D5718" s="24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4"/>
      <c r="AH5718" s="24"/>
      <c r="AI5718" s="24"/>
      <c r="AJ5718" s="24"/>
      <c r="AK5718" s="24"/>
      <c r="AL5718" s="24"/>
      <c r="AM5718" s="24"/>
      <c r="AN5718" s="24"/>
      <c r="AO5718" s="24"/>
      <c r="AP5718" s="24"/>
      <c r="AQ5718" s="24"/>
      <c r="AR5718" s="21"/>
    </row>
    <row r="5719" spans="1:44">
      <c r="A5719" s="24"/>
      <c r="B5719" s="33"/>
      <c r="C5719" s="34"/>
      <c r="D5719" s="24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  <c r="AF5719" s="24"/>
      <c r="AG5719" s="24"/>
      <c r="AH5719" s="24"/>
      <c r="AI5719" s="24"/>
      <c r="AJ5719" s="24"/>
      <c r="AK5719" s="24"/>
      <c r="AL5719" s="24"/>
      <c r="AM5719" s="24"/>
      <c r="AN5719" s="24"/>
      <c r="AO5719" s="24"/>
      <c r="AP5719" s="24"/>
      <c r="AQ5719" s="24"/>
      <c r="AR5719" s="21"/>
    </row>
    <row r="5720" spans="1:44">
      <c r="A5720" s="24"/>
      <c r="B5720" s="33"/>
      <c r="C5720" s="34"/>
      <c r="D5720" s="24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4"/>
      <c r="AI5720" s="24"/>
      <c r="AJ5720" s="24"/>
      <c r="AK5720" s="24"/>
      <c r="AL5720" s="24"/>
      <c r="AM5720" s="24"/>
      <c r="AN5720" s="24"/>
      <c r="AO5720" s="24"/>
      <c r="AP5720" s="24"/>
      <c r="AQ5720" s="24"/>
      <c r="AR5720" s="21"/>
    </row>
    <row r="5721" spans="1:44">
      <c r="A5721" s="24"/>
      <c r="B5721" s="33"/>
      <c r="C5721" s="34"/>
      <c r="D5721" s="24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  <c r="AL5721" s="24"/>
      <c r="AM5721" s="24"/>
      <c r="AN5721" s="24"/>
      <c r="AO5721" s="24"/>
      <c r="AP5721" s="24"/>
      <c r="AQ5721" s="24"/>
      <c r="AR5721" s="21"/>
    </row>
    <row r="5722" spans="1:44">
      <c r="A5722" s="24"/>
      <c r="B5722" s="33"/>
      <c r="C5722" s="34"/>
      <c r="D5722" s="24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1"/>
    </row>
    <row r="5723" spans="1:44">
      <c r="A5723" s="24"/>
      <c r="B5723" s="33"/>
      <c r="C5723" s="34"/>
      <c r="D5723" s="24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1"/>
    </row>
    <row r="5724" spans="1:44">
      <c r="A5724" s="24"/>
      <c r="B5724" s="33"/>
      <c r="C5724" s="34"/>
      <c r="D5724" s="24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  <c r="AL5724" s="24"/>
      <c r="AM5724" s="24"/>
      <c r="AN5724" s="24"/>
      <c r="AO5724" s="24"/>
      <c r="AP5724" s="24"/>
      <c r="AQ5724" s="24"/>
      <c r="AR5724" s="21"/>
    </row>
    <row r="5725" spans="1:44">
      <c r="A5725" s="24"/>
      <c r="B5725" s="33"/>
      <c r="C5725" s="34"/>
      <c r="D5725" s="24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  <c r="AQ5725" s="24"/>
      <c r="AR5725" s="21"/>
    </row>
    <row r="5726" spans="1:44">
      <c r="A5726" s="24"/>
      <c r="B5726" s="33"/>
      <c r="C5726" s="34"/>
      <c r="D5726" s="24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  <c r="AF5726" s="24"/>
      <c r="AG5726" s="24"/>
      <c r="AH5726" s="24"/>
      <c r="AI5726" s="24"/>
      <c r="AJ5726" s="24"/>
      <c r="AK5726" s="24"/>
      <c r="AL5726" s="24"/>
      <c r="AM5726" s="24"/>
      <c r="AN5726" s="24"/>
      <c r="AO5726" s="24"/>
      <c r="AP5726" s="24"/>
      <c r="AQ5726" s="24"/>
      <c r="AR5726" s="21"/>
    </row>
    <row r="5727" spans="1:44">
      <c r="A5727" s="24"/>
      <c r="B5727" s="33"/>
      <c r="C5727" s="34"/>
      <c r="D5727" s="24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  <c r="AF5727" s="24"/>
      <c r="AG5727" s="24"/>
      <c r="AH5727" s="24"/>
      <c r="AI5727" s="24"/>
      <c r="AJ5727" s="24"/>
      <c r="AK5727" s="24"/>
      <c r="AL5727" s="24"/>
      <c r="AM5727" s="24"/>
      <c r="AN5727" s="24"/>
      <c r="AO5727" s="24"/>
      <c r="AP5727" s="24"/>
      <c r="AQ5727" s="24"/>
      <c r="AR5727" s="21"/>
    </row>
    <row r="5728" spans="1:44">
      <c r="A5728" s="24"/>
      <c r="B5728" s="33"/>
      <c r="C5728" s="34"/>
      <c r="D5728" s="24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4"/>
      <c r="AI5728" s="24"/>
      <c r="AJ5728" s="24"/>
      <c r="AK5728" s="24"/>
      <c r="AL5728" s="24"/>
      <c r="AM5728" s="24"/>
      <c r="AN5728" s="24"/>
      <c r="AO5728" s="24"/>
      <c r="AP5728" s="24"/>
      <c r="AQ5728" s="24"/>
      <c r="AR5728" s="21"/>
    </row>
    <row r="5729" spans="1:44">
      <c r="A5729" s="24"/>
      <c r="B5729" s="33"/>
      <c r="C5729" s="34"/>
      <c r="D5729" s="24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  <c r="AF5729" s="24"/>
      <c r="AG5729" s="24"/>
      <c r="AH5729" s="24"/>
      <c r="AI5729" s="24"/>
      <c r="AJ5729" s="24"/>
      <c r="AK5729" s="24"/>
      <c r="AL5729" s="24"/>
      <c r="AM5729" s="24"/>
      <c r="AN5729" s="24"/>
      <c r="AO5729" s="24"/>
      <c r="AP5729" s="24"/>
      <c r="AQ5729" s="24"/>
      <c r="AR5729" s="21"/>
    </row>
    <row r="5730" spans="1:44">
      <c r="A5730" s="24"/>
      <c r="B5730" s="33"/>
      <c r="C5730" s="34"/>
      <c r="D5730" s="24"/>
      <c r="E5730" s="24"/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4"/>
      <c r="AQ5730" s="24"/>
      <c r="AR5730" s="21"/>
    </row>
    <row r="5731" spans="1:44">
      <c r="A5731" s="24"/>
      <c r="B5731" s="33"/>
      <c r="C5731" s="34"/>
      <c r="D5731" s="24"/>
      <c r="E5731" s="24"/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  <c r="AL5731" s="24"/>
      <c r="AM5731" s="24"/>
      <c r="AN5731" s="24"/>
      <c r="AO5731" s="24"/>
      <c r="AP5731" s="24"/>
      <c r="AQ5731" s="24"/>
      <c r="AR5731" s="21"/>
    </row>
    <row r="5732" spans="1:44">
      <c r="A5732" s="24"/>
      <c r="B5732" s="33"/>
      <c r="C5732" s="34"/>
      <c r="D5732" s="24"/>
      <c r="E5732" s="24"/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1"/>
    </row>
    <row r="5733" spans="1:44">
      <c r="A5733" s="24"/>
      <c r="B5733" s="33"/>
      <c r="C5733" s="34"/>
      <c r="D5733" s="24"/>
      <c r="E5733" s="24"/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1"/>
    </row>
    <row r="5734" spans="1:44">
      <c r="A5734" s="24"/>
      <c r="B5734" s="33"/>
      <c r="C5734" s="34"/>
      <c r="D5734" s="24"/>
      <c r="E5734" s="24"/>
      <c r="F5734" s="24"/>
      <c r="G5734" s="24"/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1"/>
    </row>
    <row r="5735" spans="1:44">
      <c r="A5735" s="24"/>
      <c r="B5735" s="33"/>
      <c r="C5735" s="34"/>
      <c r="D5735" s="24"/>
      <c r="E5735" s="24"/>
      <c r="F5735" s="24"/>
      <c r="G5735" s="24"/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1"/>
    </row>
    <row r="5736" spans="1:44">
      <c r="A5736" s="24"/>
      <c r="B5736" s="33"/>
      <c r="C5736" s="34"/>
      <c r="D5736" s="24"/>
      <c r="E5736" s="24"/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  <c r="AF5736" s="24"/>
      <c r="AG5736" s="24"/>
      <c r="AH5736" s="24"/>
      <c r="AI5736" s="24"/>
      <c r="AJ5736" s="24"/>
      <c r="AK5736" s="24"/>
      <c r="AL5736" s="24"/>
      <c r="AM5736" s="24"/>
      <c r="AN5736" s="24"/>
      <c r="AO5736" s="24"/>
      <c r="AP5736" s="24"/>
      <c r="AQ5736" s="24"/>
      <c r="AR5736" s="21"/>
    </row>
    <row r="5737" spans="1:44">
      <c r="A5737" s="24"/>
      <c r="B5737" s="33"/>
      <c r="C5737" s="34"/>
      <c r="D5737" s="24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1"/>
    </row>
    <row r="5738" spans="1:44">
      <c r="A5738" s="24"/>
      <c r="B5738" s="33"/>
      <c r="C5738" s="34"/>
      <c r="D5738" s="24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  <c r="AF5738" s="24"/>
      <c r="AG5738" s="24"/>
      <c r="AH5738" s="24"/>
      <c r="AI5738" s="24"/>
      <c r="AJ5738" s="24"/>
      <c r="AK5738" s="24"/>
      <c r="AL5738" s="24"/>
      <c r="AM5738" s="24"/>
      <c r="AN5738" s="24"/>
      <c r="AO5738" s="24"/>
      <c r="AP5738" s="24"/>
      <c r="AQ5738" s="24"/>
      <c r="AR5738" s="21"/>
    </row>
    <row r="5739" spans="1:44">
      <c r="A5739" s="24"/>
      <c r="B5739" s="33"/>
      <c r="C5739" s="34"/>
      <c r="D5739" s="24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  <c r="AL5739" s="24"/>
      <c r="AM5739" s="24"/>
      <c r="AN5739" s="24"/>
      <c r="AO5739" s="24"/>
      <c r="AP5739" s="24"/>
      <c r="AQ5739" s="24"/>
      <c r="AR5739" s="21"/>
    </row>
    <row r="5740" spans="1:44">
      <c r="A5740" s="24"/>
      <c r="B5740" s="33"/>
      <c r="C5740" s="34"/>
      <c r="D5740" s="24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  <c r="AF5740" s="24"/>
      <c r="AG5740" s="24"/>
      <c r="AH5740" s="24"/>
      <c r="AI5740" s="24"/>
      <c r="AJ5740" s="24"/>
      <c r="AK5740" s="24"/>
      <c r="AL5740" s="24"/>
      <c r="AM5740" s="24"/>
      <c r="AN5740" s="24"/>
      <c r="AO5740" s="24"/>
      <c r="AP5740" s="24"/>
      <c r="AQ5740" s="24"/>
      <c r="AR5740" s="21"/>
    </row>
    <row r="5741" spans="1:44">
      <c r="A5741" s="24"/>
      <c r="B5741" s="33"/>
      <c r="C5741" s="34"/>
      <c r="D5741" s="24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  <c r="AQ5741" s="24"/>
      <c r="AR5741" s="21"/>
    </row>
    <row r="5742" spans="1:44">
      <c r="A5742" s="24"/>
      <c r="B5742" s="33"/>
      <c r="C5742" s="34"/>
      <c r="D5742" s="24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4"/>
      <c r="AP5742" s="24"/>
      <c r="AQ5742" s="24"/>
      <c r="AR5742" s="21"/>
    </row>
    <row r="5743" spans="1:44">
      <c r="A5743" s="24"/>
      <c r="B5743" s="33"/>
      <c r="C5743" s="34"/>
      <c r="D5743" s="24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4"/>
      <c r="AI5743" s="24"/>
      <c r="AJ5743" s="24"/>
      <c r="AK5743" s="24"/>
      <c r="AL5743" s="24"/>
      <c r="AM5743" s="24"/>
      <c r="AN5743" s="24"/>
      <c r="AO5743" s="24"/>
      <c r="AP5743" s="24"/>
      <c r="AQ5743" s="24"/>
      <c r="AR5743" s="21"/>
    </row>
    <row r="5744" spans="1:44">
      <c r="A5744" s="24"/>
      <c r="B5744" s="33"/>
      <c r="C5744" s="34"/>
      <c r="D5744" s="24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  <c r="AF5744" s="24"/>
      <c r="AG5744" s="24"/>
      <c r="AH5744" s="24"/>
      <c r="AI5744" s="24"/>
      <c r="AJ5744" s="24"/>
      <c r="AK5744" s="24"/>
      <c r="AL5744" s="24"/>
      <c r="AM5744" s="24"/>
      <c r="AN5744" s="24"/>
      <c r="AO5744" s="24"/>
      <c r="AP5744" s="24"/>
      <c r="AQ5744" s="24"/>
      <c r="AR5744" s="21"/>
    </row>
    <row r="5745" spans="1:44">
      <c r="A5745" s="24"/>
      <c r="B5745" s="33"/>
      <c r="C5745" s="34"/>
      <c r="D5745" s="24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  <c r="AF5745" s="24"/>
      <c r="AG5745" s="24"/>
      <c r="AH5745" s="24"/>
      <c r="AI5745" s="24"/>
      <c r="AJ5745" s="24"/>
      <c r="AK5745" s="24"/>
      <c r="AL5745" s="24"/>
      <c r="AM5745" s="24"/>
      <c r="AN5745" s="24"/>
      <c r="AO5745" s="24"/>
      <c r="AP5745" s="24"/>
      <c r="AQ5745" s="24"/>
      <c r="AR5745" s="21"/>
    </row>
    <row r="5746" spans="1:44">
      <c r="A5746" s="24"/>
      <c r="B5746" s="33"/>
      <c r="C5746" s="34"/>
      <c r="D5746" s="24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  <c r="AL5746" s="24"/>
      <c r="AM5746" s="24"/>
      <c r="AN5746" s="24"/>
      <c r="AO5746" s="24"/>
      <c r="AP5746" s="24"/>
      <c r="AQ5746" s="24"/>
      <c r="AR5746" s="21"/>
    </row>
    <row r="5747" spans="1:44">
      <c r="A5747" s="24"/>
      <c r="B5747" s="33"/>
      <c r="C5747" s="34"/>
      <c r="D5747" s="24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  <c r="AF5747" s="24"/>
      <c r="AG5747" s="24"/>
      <c r="AH5747" s="24"/>
      <c r="AI5747" s="24"/>
      <c r="AJ5747" s="24"/>
      <c r="AK5747" s="24"/>
      <c r="AL5747" s="24"/>
      <c r="AM5747" s="24"/>
      <c r="AN5747" s="24"/>
      <c r="AO5747" s="24"/>
      <c r="AP5747" s="24"/>
      <c r="AQ5747" s="24"/>
      <c r="AR5747" s="21"/>
    </row>
    <row r="5748" spans="1:44">
      <c r="A5748" s="24"/>
      <c r="B5748" s="33"/>
      <c r="C5748" s="34"/>
      <c r="D5748" s="24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  <c r="AQ5748" s="24"/>
      <c r="AR5748" s="21"/>
    </row>
    <row r="5749" spans="1:44">
      <c r="A5749" s="24"/>
      <c r="B5749" s="33"/>
      <c r="C5749" s="34"/>
      <c r="D5749" s="24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  <c r="AQ5749" s="24"/>
      <c r="AR5749" s="21"/>
    </row>
    <row r="5750" spans="1:44">
      <c r="A5750" s="24"/>
      <c r="B5750" s="33"/>
      <c r="C5750" s="34"/>
      <c r="D5750" s="24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4"/>
      <c r="AK5750" s="24"/>
      <c r="AL5750" s="24"/>
      <c r="AM5750" s="24"/>
      <c r="AN5750" s="24"/>
      <c r="AO5750" s="24"/>
      <c r="AP5750" s="24"/>
      <c r="AQ5750" s="24"/>
      <c r="AR5750" s="21"/>
    </row>
    <row r="5751" spans="1:44">
      <c r="A5751" s="24"/>
      <c r="B5751" s="33"/>
      <c r="C5751" s="34"/>
      <c r="D5751" s="24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  <c r="AL5751" s="24"/>
      <c r="AM5751" s="24"/>
      <c r="AN5751" s="24"/>
      <c r="AO5751" s="24"/>
      <c r="AP5751" s="24"/>
      <c r="AQ5751" s="24"/>
      <c r="AR5751" s="21"/>
    </row>
    <row r="5752" spans="1:44">
      <c r="A5752" s="24"/>
      <c r="B5752" s="33"/>
      <c r="C5752" s="34"/>
      <c r="D5752" s="24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  <c r="AL5752" s="24"/>
      <c r="AM5752" s="24"/>
      <c r="AN5752" s="24"/>
      <c r="AO5752" s="24"/>
      <c r="AP5752" s="24"/>
      <c r="AQ5752" s="24"/>
      <c r="AR5752" s="21"/>
    </row>
    <row r="5753" spans="1:44">
      <c r="A5753" s="24"/>
      <c r="B5753" s="33"/>
      <c r="C5753" s="34"/>
      <c r="D5753" s="24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  <c r="AF5753" s="24"/>
      <c r="AG5753" s="24"/>
      <c r="AH5753" s="24"/>
      <c r="AI5753" s="24"/>
      <c r="AJ5753" s="24"/>
      <c r="AK5753" s="24"/>
      <c r="AL5753" s="24"/>
      <c r="AM5753" s="24"/>
      <c r="AN5753" s="24"/>
      <c r="AO5753" s="24"/>
      <c r="AP5753" s="24"/>
      <c r="AQ5753" s="24"/>
      <c r="AR5753" s="21"/>
    </row>
    <row r="5754" spans="1:44">
      <c r="A5754" s="24"/>
      <c r="B5754" s="33"/>
      <c r="C5754" s="34"/>
      <c r="D5754" s="24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4"/>
      <c r="AQ5754" s="24"/>
      <c r="AR5754" s="21"/>
    </row>
    <row r="5755" spans="1:44">
      <c r="A5755" s="24"/>
      <c r="B5755" s="33"/>
      <c r="C5755" s="34"/>
      <c r="D5755" s="24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  <c r="AL5755" s="24"/>
      <c r="AM5755" s="24"/>
      <c r="AN5755" s="24"/>
      <c r="AO5755" s="24"/>
      <c r="AP5755" s="24"/>
      <c r="AQ5755" s="24"/>
      <c r="AR5755" s="21"/>
    </row>
    <row r="5756" spans="1:44">
      <c r="A5756" s="24"/>
      <c r="B5756" s="33"/>
      <c r="C5756" s="34"/>
      <c r="D5756" s="24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  <c r="AL5756" s="24"/>
      <c r="AM5756" s="24"/>
      <c r="AN5756" s="24"/>
      <c r="AO5756" s="24"/>
      <c r="AP5756" s="24"/>
      <c r="AQ5756" s="24"/>
      <c r="AR5756" s="21"/>
    </row>
    <row r="5757" spans="1:44">
      <c r="A5757" s="24"/>
      <c r="B5757" s="33"/>
      <c r="C5757" s="34"/>
      <c r="D5757" s="24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  <c r="AL5757" s="24"/>
      <c r="AM5757" s="24"/>
      <c r="AN5757" s="24"/>
      <c r="AO5757" s="24"/>
      <c r="AP5757" s="24"/>
      <c r="AQ5757" s="24"/>
      <c r="AR5757" s="21"/>
    </row>
    <row r="5758" spans="1:44">
      <c r="A5758" s="24"/>
      <c r="B5758" s="33"/>
      <c r="C5758" s="34"/>
      <c r="D5758" s="24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1"/>
    </row>
    <row r="5759" spans="1:44">
      <c r="A5759" s="24"/>
      <c r="B5759" s="33"/>
      <c r="C5759" s="34"/>
      <c r="D5759" s="24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  <c r="AQ5759" s="24"/>
      <c r="AR5759" s="21"/>
    </row>
    <row r="5760" spans="1:44">
      <c r="A5760" s="24"/>
      <c r="B5760" s="33"/>
      <c r="C5760" s="34"/>
      <c r="D5760" s="24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  <c r="AR5760" s="21"/>
    </row>
    <row r="5761" spans="1:44">
      <c r="A5761" s="24"/>
      <c r="B5761" s="33"/>
      <c r="C5761" s="34"/>
      <c r="D5761" s="24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  <c r="AQ5761" s="24"/>
      <c r="AR5761" s="21"/>
    </row>
    <row r="5762" spans="1:44">
      <c r="A5762" s="24"/>
      <c r="B5762" s="33"/>
      <c r="C5762" s="34"/>
      <c r="D5762" s="24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  <c r="AL5762" s="24"/>
      <c r="AM5762" s="24"/>
      <c r="AN5762" s="24"/>
      <c r="AO5762" s="24"/>
      <c r="AP5762" s="24"/>
      <c r="AQ5762" s="24"/>
      <c r="AR5762" s="21"/>
    </row>
    <row r="5763" spans="1:44">
      <c r="A5763" s="24"/>
      <c r="B5763" s="33"/>
      <c r="C5763" s="34"/>
      <c r="D5763" s="24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  <c r="AQ5763" s="24"/>
      <c r="AR5763" s="21"/>
    </row>
    <row r="5764" spans="1:44">
      <c r="A5764" s="24"/>
      <c r="B5764" s="33"/>
      <c r="C5764" s="34"/>
      <c r="D5764" s="24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  <c r="AF5764" s="24"/>
      <c r="AG5764" s="24"/>
      <c r="AH5764" s="24"/>
      <c r="AI5764" s="24"/>
      <c r="AJ5764" s="24"/>
      <c r="AK5764" s="24"/>
      <c r="AL5764" s="24"/>
      <c r="AM5764" s="24"/>
      <c r="AN5764" s="24"/>
      <c r="AO5764" s="24"/>
      <c r="AP5764" s="24"/>
      <c r="AQ5764" s="24"/>
      <c r="AR5764" s="21"/>
    </row>
    <row r="5765" spans="1:44">
      <c r="A5765" s="24"/>
      <c r="B5765" s="33"/>
      <c r="C5765" s="34"/>
      <c r="D5765" s="24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  <c r="AF5765" s="24"/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  <c r="AQ5765" s="24"/>
      <c r="AR5765" s="21"/>
    </row>
    <row r="5766" spans="1:44">
      <c r="A5766" s="24"/>
      <c r="B5766" s="33"/>
      <c r="C5766" s="34"/>
      <c r="D5766" s="24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  <c r="AF5766" s="24"/>
      <c r="AG5766" s="24"/>
      <c r="AH5766" s="24"/>
      <c r="AI5766" s="24"/>
      <c r="AJ5766" s="24"/>
      <c r="AK5766" s="24"/>
      <c r="AL5766" s="24"/>
      <c r="AM5766" s="24"/>
      <c r="AN5766" s="24"/>
      <c r="AO5766" s="24"/>
      <c r="AP5766" s="24"/>
      <c r="AQ5766" s="24"/>
      <c r="AR5766" s="21"/>
    </row>
    <row r="5767" spans="1:44">
      <c r="A5767" s="24"/>
      <c r="B5767" s="33"/>
      <c r="C5767" s="34"/>
      <c r="D5767" s="24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1"/>
    </row>
    <row r="5768" spans="1:44">
      <c r="A5768" s="24"/>
      <c r="B5768" s="33"/>
      <c r="C5768" s="34"/>
      <c r="D5768" s="24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  <c r="AQ5768" s="24"/>
      <c r="AR5768" s="21"/>
    </row>
    <row r="5769" spans="1:44">
      <c r="A5769" s="24"/>
      <c r="B5769" s="33"/>
      <c r="C5769" s="34"/>
      <c r="D5769" s="24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1"/>
    </row>
    <row r="5770" spans="1:44">
      <c r="A5770" s="24"/>
      <c r="B5770" s="33"/>
      <c r="C5770" s="34"/>
      <c r="D5770" s="24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  <c r="AQ5770" s="24"/>
      <c r="AR5770" s="21"/>
    </row>
    <row r="5771" spans="1:44">
      <c r="A5771" s="24"/>
      <c r="B5771" s="33"/>
      <c r="C5771" s="34"/>
      <c r="D5771" s="24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  <c r="AL5771" s="24"/>
      <c r="AM5771" s="24"/>
      <c r="AN5771" s="24"/>
      <c r="AO5771" s="24"/>
      <c r="AP5771" s="24"/>
      <c r="AQ5771" s="24"/>
      <c r="AR5771" s="21"/>
    </row>
    <row r="5772" spans="1:44">
      <c r="A5772" s="24"/>
      <c r="B5772" s="33"/>
      <c r="C5772" s="34"/>
      <c r="D5772" s="24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  <c r="AQ5772" s="24"/>
      <c r="AR5772" s="21"/>
    </row>
    <row r="5773" spans="1:44">
      <c r="A5773" s="24"/>
      <c r="B5773" s="33"/>
      <c r="C5773" s="34"/>
      <c r="D5773" s="24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  <c r="AL5773" s="24"/>
      <c r="AM5773" s="24"/>
      <c r="AN5773" s="24"/>
      <c r="AO5773" s="24"/>
      <c r="AP5773" s="24"/>
      <c r="AQ5773" s="24"/>
      <c r="AR5773" s="21"/>
    </row>
    <row r="5774" spans="1:44">
      <c r="A5774" s="24"/>
      <c r="B5774" s="33"/>
      <c r="C5774" s="34"/>
      <c r="D5774" s="24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  <c r="AF5774" s="24"/>
      <c r="AG5774" s="24"/>
      <c r="AH5774" s="24"/>
      <c r="AI5774" s="24"/>
      <c r="AJ5774" s="24"/>
      <c r="AK5774" s="24"/>
      <c r="AL5774" s="24"/>
      <c r="AM5774" s="24"/>
      <c r="AN5774" s="24"/>
      <c r="AO5774" s="24"/>
      <c r="AP5774" s="24"/>
      <c r="AQ5774" s="24"/>
      <c r="AR5774" s="21"/>
    </row>
    <row r="5775" spans="1:44">
      <c r="A5775" s="24"/>
      <c r="B5775" s="33"/>
      <c r="C5775" s="34"/>
      <c r="D5775" s="24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  <c r="AF5775" s="24"/>
      <c r="AG5775" s="24"/>
      <c r="AH5775" s="24"/>
      <c r="AI5775" s="24"/>
      <c r="AJ5775" s="24"/>
      <c r="AK5775" s="24"/>
      <c r="AL5775" s="24"/>
      <c r="AM5775" s="24"/>
      <c r="AN5775" s="24"/>
      <c r="AO5775" s="24"/>
      <c r="AP5775" s="24"/>
      <c r="AQ5775" s="24"/>
      <c r="AR5775" s="21"/>
    </row>
    <row r="5776" spans="1:44">
      <c r="A5776" s="24"/>
      <c r="B5776" s="33"/>
      <c r="C5776" s="34"/>
      <c r="D5776" s="24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1"/>
    </row>
    <row r="5777" spans="1:44">
      <c r="A5777" s="24"/>
      <c r="B5777" s="33"/>
      <c r="C5777" s="34"/>
      <c r="D5777" s="24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  <c r="AL5777" s="24"/>
      <c r="AM5777" s="24"/>
      <c r="AN5777" s="24"/>
      <c r="AO5777" s="24"/>
      <c r="AP5777" s="24"/>
      <c r="AQ5777" s="24"/>
      <c r="AR5777" s="21"/>
    </row>
    <row r="5778" spans="1:44">
      <c r="A5778" s="24"/>
      <c r="B5778" s="33"/>
      <c r="C5778" s="34"/>
      <c r="D5778" s="24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  <c r="AL5778" s="24"/>
      <c r="AM5778" s="24"/>
      <c r="AN5778" s="24"/>
      <c r="AO5778" s="24"/>
      <c r="AP5778" s="24"/>
      <c r="AQ5778" s="24"/>
      <c r="AR5778" s="21"/>
    </row>
    <row r="5779" spans="1:44">
      <c r="A5779" s="24"/>
      <c r="B5779" s="33"/>
      <c r="C5779" s="34"/>
      <c r="D5779" s="24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  <c r="AL5779" s="24"/>
      <c r="AM5779" s="24"/>
      <c r="AN5779" s="24"/>
      <c r="AO5779" s="24"/>
      <c r="AP5779" s="24"/>
      <c r="AQ5779" s="24"/>
      <c r="AR5779" s="21"/>
    </row>
    <row r="5780" spans="1:44">
      <c r="A5780" s="24"/>
      <c r="B5780" s="33"/>
      <c r="C5780" s="34"/>
      <c r="D5780" s="24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  <c r="AL5780" s="24"/>
      <c r="AM5780" s="24"/>
      <c r="AN5780" s="24"/>
      <c r="AO5780" s="24"/>
      <c r="AP5780" s="24"/>
      <c r="AQ5780" s="24"/>
      <c r="AR5780" s="21"/>
    </row>
    <row r="5781" spans="1:44">
      <c r="A5781" s="24"/>
      <c r="B5781" s="33"/>
      <c r="C5781" s="34"/>
      <c r="D5781" s="24"/>
      <c r="E5781" s="24"/>
      <c r="F5781" s="24"/>
      <c r="G5781" s="24"/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4"/>
      <c r="AR5781" s="21"/>
    </row>
    <row r="5782" spans="1:44">
      <c r="A5782" s="24"/>
      <c r="B5782" s="33"/>
      <c r="C5782" s="34"/>
      <c r="D5782" s="24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  <c r="AQ5782" s="24"/>
      <c r="AR5782" s="21"/>
    </row>
    <row r="5783" spans="1:44">
      <c r="A5783" s="24"/>
      <c r="B5783" s="33"/>
      <c r="C5783" s="34"/>
      <c r="D5783" s="24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  <c r="AQ5783" s="24"/>
      <c r="AR5783" s="21"/>
    </row>
    <row r="5784" spans="1:44">
      <c r="A5784" s="24"/>
      <c r="B5784" s="33"/>
      <c r="C5784" s="34"/>
      <c r="D5784" s="24"/>
      <c r="E5784" s="24"/>
      <c r="F5784" s="24"/>
      <c r="G5784" s="24"/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  <c r="AF5784" s="24"/>
      <c r="AG5784" s="24"/>
      <c r="AH5784" s="24"/>
      <c r="AI5784" s="24"/>
      <c r="AJ5784" s="24"/>
      <c r="AK5784" s="24"/>
      <c r="AL5784" s="24"/>
      <c r="AM5784" s="24"/>
      <c r="AN5784" s="24"/>
      <c r="AO5784" s="24"/>
      <c r="AP5784" s="24"/>
      <c r="AQ5784" s="24"/>
      <c r="AR5784" s="21"/>
    </row>
    <row r="5785" spans="1:44">
      <c r="A5785" s="24"/>
      <c r="B5785" s="33"/>
      <c r="C5785" s="34"/>
      <c r="D5785" s="24"/>
      <c r="E5785" s="24"/>
      <c r="F5785" s="24"/>
      <c r="G5785" s="24"/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1"/>
    </row>
    <row r="5786" spans="1:44">
      <c r="A5786" s="24"/>
      <c r="B5786" s="33"/>
      <c r="C5786" s="34"/>
      <c r="D5786" s="24"/>
      <c r="E5786" s="24"/>
      <c r="F5786" s="24"/>
      <c r="G5786" s="24"/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4"/>
      <c r="AK5786" s="24"/>
      <c r="AL5786" s="24"/>
      <c r="AM5786" s="24"/>
      <c r="AN5786" s="24"/>
      <c r="AO5786" s="24"/>
      <c r="AP5786" s="24"/>
      <c r="AQ5786" s="24"/>
      <c r="AR5786" s="21"/>
    </row>
    <row r="5787" spans="1:44">
      <c r="A5787" s="24"/>
      <c r="B5787" s="33"/>
      <c r="C5787" s="34"/>
      <c r="D5787" s="24"/>
      <c r="E5787" s="24"/>
      <c r="F5787" s="24"/>
      <c r="G5787" s="24"/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  <c r="AL5787" s="24"/>
      <c r="AM5787" s="24"/>
      <c r="AN5787" s="24"/>
      <c r="AO5787" s="24"/>
      <c r="AP5787" s="24"/>
      <c r="AQ5787" s="24"/>
      <c r="AR5787" s="21"/>
    </row>
    <row r="5788" spans="1:44">
      <c r="A5788" s="24"/>
      <c r="B5788" s="33"/>
      <c r="C5788" s="34"/>
      <c r="D5788" s="24"/>
      <c r="E5788" s="24"/>
      <c r="F5788" s="24"/>
      <c r="G5788" s="24"/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  <c r="AL5788" s="24"/>
      <c r="AM5788" s="24"/>
      <c r="AN5788" s="24"/>
      <c r="AO5788" s="24"/>
      <c r="AP5788" s="24"/>
      <c r="AQ5788" s="24"/>
      <c r="AR5788" s="21"/>
    </row>
    <row r="5789" spans="1:44">
      <c r="A5789" s="24"/>
      <c r="B5789" s="33"/>
      <c r="C5789" s="34"/>
      <c r="D5789" s="24"/>
      <c r="E5789" s="24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4"/>
      <c r="AQ5789" s="24"/>
      <c r="AR5789" s="21"/>
    </row>
    <row r="5790" spans="1:44">
      <c r="A5790" s="24"/>
      <c r="B5790" s="33"/>
      <c r="C5790" s="34"/>
      <c r="D5790" s="24"/>
      <c r="E5790" s="24"/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  <c r="AL5790" s="24"/>
      <c r="AM5790" s="24"/>
      <c r="AN5790" s="24"/>
      <c r="AO5790" s="24"/>
      <c r="AP5790" s="24"/>
      <c r="AQ5790" s="24"/>
      <c r="AR5790" s="21"/>
    </row>
    <row r="5791" spans="1:44">
      <c r="A5791" s="24"/>
      <c r="B5791" s="33"/>
      <c r="C5791" s="34"/>
      <c r="D5791" s="24"/>
      <c r="E5791" s="24"/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1"/>
    </row>
    <row r="5792" spans="1:44">
      <c r="A5792" s="24"/>
      <c r="B5792" s="33"/>
      <c r="C5792" s="34"/>
      <c r="D5792" s="24"/>
      <c r="E5792" s="24"/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1"/>
    </row>
    <row r="5793" spans="1:44">
      <c r="A5793" s="24"/>
      <c r="B5793" s="33"/>
      <c r="C5793" s="34"/>
      <c r="D5793" s="24"/>
      <c r="E5793" s="24"/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  <c r="AQ5793" s="24"/>
      <c r="AR5793" s="21"/>
    </row>
    <row r="5794" spans="1:44">
      <c r="A5794" s="24"/>
      <c r="B5794" s="33"/>
      <c r="C5794" s="34"/>
      <c r="D5794" s="24"/>
      <c r="E5794" s="24"/>
      <c r="F5794" s="24"/>
      <c r="G5794" s="24"/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  <c r="AQ5794" s="24"/>
      <c r="AR5794" s="21"/>
    </row>
    <row r="5795" spans="1:44">
      <c r="A5795" s="24"/>
      <c r="B5795" s="33"/>
      <c r="C5795" s="34"/>
      <c r="D5795" s="24"/>
      <c r="E5795" s="24"/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  <c r="AL5795" s="24"/>
      <c r="AM5795" s="24"/>
      <c r="AN5795" s="24"/>
      <c r="AO5795" s="24"/>
      <c r="AP5795" s="24"/>
      <c r="AQ5795" s="24"/>
      <c r="AR5795" s="21"/>
    </row>
    <row r="5796" spans="1:44">
      <c r="A5796" s="24"/>
      <c r="B5796" s="33"/>
      <c r="C5796" s="34"/>
      <c r="D5796" s="24"/>
      <c r="E5796" s="24"/>
      <c r="F5796" s="24"/>
      <c r="G5796" s="24"/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  <c r="AQ5796" s="24"/>
      <c r="AR5796" s="21"/>
    </row>
    <row r="5797" spans="1:44">
      <c r="A5797" s="24"/>
      <c r="B5797" s="33"/>
      <c r="C5797" s="34"/>
      <c r="D5797" s="24"/>
      <c r="E5797" s="24"/>
      <c r="F5797" s="24"/>
      <c r="G5797" s="24"/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  <c r="AL5797" s="24"/>
      <c r="AM5797" s="24"/>
      <c r="AN5797" s="24"/>
      <c r="AO5797" s="24"/>
      <c r="AP5797" s="24"/>
      <c r="AQ5797" s="24"/>
      <c r="AR5797" s="21"/>
    </row>
    <row r="5798" spans="1:44">
      <c r="A5798" s="24"/>
      <c r="B5798" s="33"/>
      <c r="C5798" s="34"/>
      <c r="D5798" s="24"/>
      <c r="E5798" s="24"/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  <c r="AQ5798" s="24"/>
      <c r="AR5798" s="21"/>
    </row>
    <row r="5799" spans="1:44">
      <c r="A5799" s="24"/>
      <c r="B5799" s="33"/>
      <c r="C5799" s="34"/>
      <c r="D5799" s="24"/>
      <c r="E5799" s="24"/>
      <c r="F5799" s="24"/>
      <c r="G5799" s="24"/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1"/>
    </row>
    <row r="5800" spans="1:44">
      <c r="A5800" s="24"/>
      <c r="B5800" s="33"/>
      <c r="C5800" s="34"/>
      <c r="D5800" s="24"/>
      <c r="E5800" s="24"/>
      <c r="F5800" s="24"/>
      <c r="G5800" s="24"/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4"/>
      <c r="AR5800" s="21"/>
    </row>
    <row r="5801" spans="1:44">
      <c r="A5801" s="24"/>
      <c r="B5801" s="33"/>
      <c r="C5801" s="34"/>
      <c r="D5801" s="24"/>
      <c r="E5801" s="24"/>
      <c r="F5801" s="24"/>
      <c r="G5801" s="24"/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  <c r="AQ5801" s="24"/>
      <c r="AR5801" s="21"/>
    </row>
    <row r="5802" spans="1:44">
      <c r="A5802" s="24"/>
      <c r="B5802" s="33"/>
      <c r="C5802" s="34"/>
      <c r="D5802" s="24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1"/>
    </row>
    <row r="5803" spans="1:44">
      <c r="A5803" s="24"/>
      <c r="B5803" s="33"/>
      <c r="C5803" s="34"/>
      <c r="D5803" s="24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  <c r="AQ5803" s="24"/>
      <c r="AR5803" s="21"/>
    </row>
    <row r="5804" spans="1:44">
      <c r="A5804" s="24"/>
      <c r="B5804" s="33"/>
      <c r="C5804" s="34"/>
      <c r="D5804" s="24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  <c r="AQ5804" s="24"/>
      <c r="AR5804" s="21"/>
    </row>
    <row r="5805" spans="1:44">
      <c r="A5805" s="24"/>
      <c r="B5805" s="33"/>
      <c r="C5805" s="34"/>
      <c r="D5805" s="24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  <c r="AQ5805" s="24"/>
      <c r="AR5805" s="21"/>
    </row>
    <row r="5806" spans="1:44">
      <c r="A5806" s="24"/>
      <c r="B5806" s="33"/>
      <c r="C5806" s="34"/>
      <c r="D5806" s="24"/>
      <c r="E5806" s="24"/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  <c r="AQ5806" s="24"/>
      <c r="AR5806" s="21"/>
    </row>
    <row r="5807" spans="1:44">
      <c r="A5807" s="24"/>
      <c r="B5807" s="33"/>
      <c r="C5807" s="34"/>
      <c r="D5807" s="24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4"/>
      <c r="AO5807" s="24"/>
      <c r="AP5807" s="24"/>
      <c r="AQ5807" s="24"/>
      <c r="AR5807" s="21"/>
    </row>
    <row r="5808" spans="1:44">
      <c r="A5808" s="24"/>
      <c r="B5808" s="33"/>
      <c r="C5808" s="34"/>
      <c r="D5808" s="24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4"/>
      <c r="AP5808" s="24"/>
      <c r="AQ5808" s="24"/>
      <c r="AR5808" s="21"/>
    </row>
    <row r="5809" spans="1:44">
      <c r="A5809" s="24"/>
      <c r="B5809" s="33"/>
      <c r="C5809" s="34"/>
      <c r="D5809" s="24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  <c r="AL5809" s="24"/>
      <c r="AM5809" s="24"/>
      <c r="AN5809" s="24"/>
      <c r="AO5809" s="24"/>
      <c r="AP5809" s="24"/>
      <c r="AQ5809" s="24"/>
      <c r="AR5809" s="21"/>
    </row>
    <row r="5810" spans="1:44">
      <c r="A5810" s="24"/>
      <c r="B5810" s="33"/>
      <c r="C5810" s="34"/>
      <c r="D5810" s="24"/>
      <c r="E5810" s="24"/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  <c r="AQ5810" s="24"/>
      <c r="AR5810" s="21"/>
    </row>
    <row r="5811" spans="1:44">
      <c r="A5811" s="24"/>
      <c r="B5811" s="33"/>
      <c r="C5811" s="34"/>
      <c r="D5811" s="24"/>
      <c r="E5811" s="24"/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  <c r="AQ5811" s="24"/>
      <c r="AR5811" s="21"/>
    </row>
    <row r="5812" spans="1:44">
      <c r="A5812" s="24"/>
      <c r="B5812" s="33"/>
      <c r="C5812" s="34"/>
      <c r="D5812" s="24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  <c r="AQ5812" s="24"/>
      <c r="AR5812" s="21"/>
    </row>
    <row r="5813" spans="1:44">
      <c r="A5813" s="24"/>
      <c r="B5813" s="33"/>
      <c r="C5813" s="34"/>
      <c r="D5813" s="24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  <c r="AR5813" s="21"/>
    </row>
    <row r="5814" spans="1:44">
      <c r="A5814" s="24"/>
      <c r="B5814" s="33"/>
      <c r="C5814" s="34"/>
      <c r="D5814" s="24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  <c r="AL5814" s="24"/>
      <c r="AM5814" s="24"/>
      <c r="AN5814" s="24"/>
      <c r="AO5814" s="24"/>
      <c r="AP5814" s="24"/>
      <c r="AQ5814" s="24"/>
      <c r="AR5814" s="21"/>
    </row>
    <row r="5815" spans="1:44">
      <c r="A5815" s="24"/>
      <c r="B5815" s="33"/>
      <c r="C5815" s="34"/>
      <c r="D5815" s="24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  <c r="AL5815" s="24"/>
      <c r="AM5815" s="24"/>
      <c r="AN5815" s="24"/>
      <c r="AO5815" s="24"/>
      <c r="AP5815" s="24"/>
      <c r="AQ5815" s="24"/>
      <c r="AR5815" s="21"/>
    </row>
    <row r="5816" spans="1:44">
      <c r="A5816" s="24"/>
      <c r="B5816" s="33"/>
      <c r="C5816" s="34"/>
      <c r="D5816" s="24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4"/>
      <c r="AQ5816" s="24"/>
      <c r="AR5816" s="21"/>
    </row>
    <row r="5817" spans="1:44">
      <c r="A5817" s="24"/>
      <c r="B5817" s="33"/>
      <c r="C5817" s="34"/>
      <c r="D5817" s="24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  <c r="AR5817" s="21"/>
    </row>
    <row r="5818" spans="1:44">
      <c r="A5818" s="24"/>
      <c r="B5818" s="33"/>
      <c r="C5818" s="34"/>
      <c r="D5818" s="24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  <c r="AQ5818" s="24"/>
      <c r="AR5818" s="21"/>
    </row>
    <row r="5819" spans="1:44">
      <c r="A5819" s="24"/>
      <c r="B5819" s="33"/>
      <c r="C5819" s="34"/>
      <c r="D5819" s="24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  <c r="AL5819" s="24"/>
      <c r="AM5819" s="24"/>
      <c r="AN5819" s="24"/>
      <c r="AO5819" s="24"/>
      <c r="AP5819" s="24"/>
      <c r="AQ5819" s="24"/>
      <c r="AR5819" s="21"/>
    </row>
    <row r="5820" spans="1:44">
      <c r="A5820" s="24"/>
      <c r="B5820" s="33"/>
      <c r="C5820" s="34"/>
      <c r="D5820" s="24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  <c r="AQ5820" s="24"/>
      <c r="AR5820" s="21"/>
    </row>
    <row r="5821" spans="1:44">
      <c r="A5821" s="24"/>
      <c r="B5821" s="33"/>
      <c r="C5821" s="34"/>
      <c r="D5821" s="24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  <c r="AL5821" s="24"/>
      <c r="AM5821" s="24"/>
      <c r="AN5821" s="24"/>
      <c r="AO5821" s="24"/>
      <c r="AP5821" s="24"/>
      <c r="AQ5821" s="24"/>
      <c r="AR5821" s="21"/>
    </row>
    <row r="5822" spans="1:44">
      <c r="A5822" s="24"/>
      <c r="B5822" s="33"/>
      <c r="C5822" s="34"/>
      <c r="D5822" s="24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1"/>
    </row>
    <row r="5823" spans="1:44">
      <c r="A5823" s="24"/>
      <c r="B5823" s="33"/>
      <c r="C5823" s="34"/>
      <c r="D5823" s="24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  <c r="AQ5823" s="24"/>
      <c r="AR5823" s="21"/>
    </row>
    <row r="5824" spans="1:44">
      <c r="A5824" s="24"/>
      <c r="B5824" s="33"/>
      <c r="C5824" s="34"/>
      <c r="D5824" s="24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1"/>
    </row>
    <row r="5825" spans="1:44">
      <c r="A5825" s="24"/>
      <c r="B5825" s="33"/>
      <c r="C5825" s="34"/>
      <c r="D5825" s="24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  <c r="AR5825" s="21"/>
    </row>
    <row r="5826" spans="1:44">
      <c r="A5826" s="24"/>
      <c r="B5826" s="33"/>
      <c r="C5826" s="34"/>
      <c r="D5826" s="24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1"/>
    </row>
    <row r="5827" spans="1:44">
      <c r="A5827" s="24"/>
      <c r="B5827" s="33"/>
      <c r="C5827" s="34"/>
      <c r="D5827" s="24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4"/>
      <c r="AR5827" s="21"/>
    </row>
    <row r="5828" spans="1:44">
      <c r="A5828" s="24"/>
      <c r="B5828" s="33"/>
      <c r="C5828" s="34"/>
      <c r="D5828" s="24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1"/>
    </row>
    <row r="5829" spans="1:44">
      <c r="A5829" s="24"/>
      <c r="B5829" s="33"/>
      <c r="C5829" s="34"/>
      <c r="D5829" s="24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  <c r="AL5829" s="24"/>
      <c r="AM5829" s="24"/>
      <c r="AN5829" s="24"/>
      <c r="AO5829" s="24"/>
      <c r="AP5829" s="24"/>
      <c r="AQ5829" s="24"/>
      <c r="AR5829" s="21"/>
    </row>
    <row r="5830" spans="1:44">
      <c r="A5830" s="24"/>
      <c r="B5830" s="33"/>
      <c r="C5830" s="34"/>
      <c r="D5830" s="24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  <c r="AQ5830" s="24"/>
      <c r="AR5830" s="21"/>
    </row>
    <row r="5831" spans="1:44">
      <c r="A5831" s="24"/>
      <c r="B5831" s="33"/>
      <c r="C5831" s="34"/>
      <c r="D5831" s="24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  <c r="AR5831" s="21"/>
    </row>
    <row r="5832" spans="1:44">
      <c r="A5832" s="24"/>
      <c r="B5832" s="33"/>
      <c r="C5832" s="34"/>
      <c r="D5832" s="24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1"/>
    </row>
    <row r="5833" spans="1:44">
      <c r="A5833" s="24"/>
      <c r="B5833" s="33"/>
      <c r="C5833" s="34"/>
      <c r="D5833" s="24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  <c r="AL5833" s="24"/>
      <c r="AM5833" s="24"/>
      <c r="AN5833" s="24"/>
      <c r="AO5833" s="24"/>
      <c r="AP5833" s="24"/>
      <c r="AQ5833" s="24"/>
      <c r="AR5833" s="21"/>
    </row>
    <row r="5834" spans="1:44">
      <c r="A5834" s="24"/>
      <c r="B5834" s="33"/>
      <c r="C5834" s="34"/>
      <c r="D5834" s="24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4"/>
      <c r="AQ5834" s="24"/>
      <c r="AR5834" s="21"/>
    </row>
    <row r="5835" spans="1:44">
      <c r="A5835" s="24"/>
      <c r="B5835" s="33"/>
      <c r="C5835" s="34"/>
      <c r="D5835" s="24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  <c r="AL5835" s="24"/>
      <c r="AM5835" s="24"/>
      <c r="AN5835" s="24"/>
      <c r="AO5835" s="24"/>
      <c r="AP5835" s="24"/>
      <c r="AQ5835" s="24"/>
      <c r="AR5835" s="21"/>
    </row>
    <row r="5836" spans="1:44">
      <c r="A5836" s="24"/>
      <c r="B5836" s="33"/>
      <c r="C5836" s="34"/>
      <c r="D5836" s="24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4"/>
      <c r="AR5836" s="21"/>
    </row>
    <row r="5837" spans="1:44">
      <c r="A5837" s="24"/>
      <c r="B5837" s="33"/>
      <c r="C5837" s="34"/>
      <c r="D5837" s="24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  <c r="AR5837" s="21"/>
    </row>
    <row r="5838" spans="1:44">
      <c r="A5838" s="24"/>
      <c r="B5838" s="33"/>
      <c r="C5838" s="34"/>
      <c r="D5838" s="24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  <c r="AQ5838" s="24"/>
      <c r="AR5838" s="21"/>
    </row>
    <row r="5839" spans="1:44">
      <c r="A5839" s="24"/>
      <c r="B5839" s="33"/>
      <c r="C5839" s="34"/>
      <c r="D5839" s="24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  <c r="AQ5839" s="24"/>
      <c r="AR5839" s="21"/>
    </row>
    <row r="5840" spans="1:44">
      <c r="A5840" s="24"/>
      <c r="B5840" s="33"/>
      <c r="C5840" s="34"/>
      <c r="D5840" s="24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1"/>
    </row>
    <row r="5841" spans="1:44">
      <c r="A5841" s="24"/>
      <c r="B5841" s="33"/>
      <c r="C5841" s="34"/>
      <c r="D5841" s="24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  <c r="AR5841" s="21"/>
    </row>
    <row r="5842" spans="1:44">
      <c r="A5842" s="24"/>
      <c r="B5842" s="33"/>
      <c r="C5842" s="34"/>
      <c r="D5842" s="24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  <c r="AR5842" s="21"/>
    </row>
    <row r="5843" spans="1:44">
      <c r="A5843" s="24"/>
      <c r="B5843" s="33"/>
      <c r="C5843" s="34"/>
      <c r="D5843" s="24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1"/>
    </row>
    <row r="5844" spans="1:44">
      <c r="A5844" s="24"/>
      <c r="B5844" s="33"/>
      <c r="C5844" s="34"/>
      <c r="D5844" s="24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  <c r="AQ5844" s="24"/>
      <c r="AR5844" s="21"/>
    </row>
    <row r="5845" spans="1:44">
      <c r="A5845" s="24"/>
      <c r="B5845" s="33"/>
      <c r="C5845" s="34"/>
      <c r="D5845" s="24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1"/>
    </row>
    <row r="5846" spans="1:44">
      <c r="A5846" s="24"/>
      <c r="B5846" s="33"/>
      <c r="C5846" s="34"/>
      <c r="D5846" s="24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  <c r="AR5846" s="21"/>
    </row>
    <row r="5847" spans="1:44">
      <c r="A5847" s="24"/>
      <c r="B5847" s="33"/>
      <c r="C5847" s="34"/>
      <c r="D5847" s="24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  <c r="AL5847" s="24"/>
      <c r="AM5847" s="24"/>
      <c r="AN5847" s="24"/>
      <c r="AO5847" s="24"/>
      <c r="AP5847" s="24"/>
      <c r="AQ5847" s="24"/>
      <c r="AR5847" s="21"/>
    </row>
    <row r="5848" spans="1:44">
      <c r="A5848" s="24"/>
      <c r="B5848" s="33"/>
      <c r="C5848" s="34"/>
      <c r="D5848" s="24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  <c r="AR5848" s="21"/>
    </row>
    <row r="5849" spans="1:44">
      <c r="A5849" s="24"/>
      <c r="B5849" s="33"/>
      <c r="C5849" s="34"/>
      <c r="D5849" s="24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  <c r="AL5849" s="24"/>
      <c r="AM5849" s="24"/>
      <c r="AN5849" s="24"/>
      <c r="AO5849" s="24"/>
      <c r="AP5849" s="24"/>
      <c r="AQ5849" s="24"/>
      <c r="AR5849" s="21"/>
    </row>
    <row r="5850" spans="1:44">
      <c r="A5850" s="24"/>
      <c r="B5850" s="33"/>
      <c r="C5850" s="34"/>
      <c r="D5850" s="24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  <c r="AQ5850" s="24"/>
      <c r="AR5850" s="21"/>
    </row>
    <row r="5851" spans="1:44">
      <c r="A5851" s="24"/>
      <c r="B5851" s="33"/>
      <c r="C5851" s="34"/>
      <c r="D5851" s="24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  <c r="AQ5851" s="24"/>
      <c r="AR5851" s="21"/>
    </row>
    <row r="5852" spans="1:44">
      <c r="A5852" s="24"/>
      <c r="B5852" s="33"/>
      <c r="C5852" s="34"/>
      <c r="D5852" s="24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  <c r="AL5852" s="24"/>
      <c r="AM5852" s="24"/>
      <c r="AN5852" s="24"/>
      <c r="AO5852" s="24"/>
      <c r="AP5852" s="24"/>
      <c r="AQ5852" s="24"/>
      <c r="AR5852" s="21"/>
    </row>
    <row r="5853" spans="1:44">
      <c r="A5853" s="24"/>
      <c r="B5853" s="33"/>
      <c r="C5853" s="34"/>
      <c r="D5853" s="24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4"/>
      <c r="AO5853" s="24"/>
      <c r="AP5853" s="24"/>
      <c r="AQ5853" s="24"/>
      <c r="AR5853" s="21"/>
    </row>
    <row r="5854" spans="1:44">
      <c r="A5854" s="24"/>
      <c r="B5854" s="33"/>
      <c r="C5854" s="34"/>
      <c r="D5854" s="24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4"/>
      <c r="AR5854" s="21"/>
    </row>
    <row r="5855" spans="1:44">
      <c r="A5855" s="24"/>
      <c r="B5855" s="33"/>
      <c r="C5855" s="34"/>
      <c r="D5855" s="24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4"/>
      <c r="AQ5855" s="24"/>
      <c r="AR5855" s="21"/>
    </row>
    <row r="5856" spans="1:44">
      <c r="A5856" s="24"/>
      <c r="B5856" s="33"/>
      <c r="C5856" s="34"/>
      <c r="D5856" s="24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  <c r="AL5856" s="24"/>
      <c r="AM5856" s="24"/>
      <c r="AN5856" s="24"/>
      <c r="AO5856" s="24"/>
      <c r="AP5856" s="24"/>
      <c r="AQ5856" s="24"/>
      <c r="AR5856" s="21"/>
    </row>
    <row r="5857" spans="1:44">
      <c r="A5857" s="24"/>
      <c r="B5857" s="33"/>
      <c r="C5857" s="34"/>
      <c r="D5857" s="24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  <c r="AQ5857" s="24"/>
      <c r="AR5857" s="21"/>
    </row>
    <row r="5858" spans="1:44">
      <c r="A5858" s="24"/>
      <c r="B5858" s="33"/>
      <c r="C5858" s="34"/>
      <c r="D5858" s="24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  <c r="AQ5858" s="24"/>
      <c r="AR5858" s="21"/>
    </row>
    <row r="5859" spans="1:44">
      <c r="A5859" s="24"/>
      <c r="B5859" s="33"/>
      <c r="C5859" s="34"/>
      <c r="D5859" s="24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  <c r="AL5859" s="24"/>
      <c r="AM5859" s="24"/>
      <c r="AN5859" s="24"/>
      <c r="AO5859" s="24"/>
      <c r="AP5859" s="24"/>
      <c r="AQ5859" s="24"/>
      <c r="AR5859" s="21"/>
    </row>
    <row r="5860" spans="1:44">
      <c r="A5860" s="24"/>
      <c r="B5860" s="33"/>
      <c r="C5860" s="34"/>
      <c r="D5860" s="24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4"/>
      <c r="AQ5860" s="24"/>
      <c r="AR5860" s="21"/>
    </row>
    <row r="5861" spans="1:44">
      <c r="A5861" s="24"/>
      <c r="B5861" s="33"/>
      <c r="C5861" s="34"/>
      <c r="D5861" s="24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  <c r="AQ5861" s="24"/>
      <c r="AR5861" s="21"/>
    </row>
    <row r="5862" spans="1:44">
      <c r="A5862" s="24"/>
      <c r="B5862" s="33"/>
      <c r="C5862" s="34"/>
      <c r="D5862" s="24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4"/>
      <c r="AO5862" s="24"/>
      <c r="AP5862" s="24"/>
      <c r="AQ5862" s="24"/>
      <c r="AR5862" s="21"/>
    </row>
    <row r="5863" spans="1:44">
      <c r="A5863" s="24"/>
      <c r="B5863" s="33"/>
      <c r="C5863" s="34"/>
      <c r="D5863" s="24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  <c r="AQ5863" s="24"/>
      <c r="AR5863" s="21"/>
    </row>
    <row r="5864" spans="1:44">
      <c r="A5864" s="24"/>
      <c r="B5864" s="33"/>
      <c r="C5864" s="34"/>
      <c r="D5864" s="24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4"/>
      <c r="AP5864" s="24"/>
      <c r="AQ5864" s="24"/>
      <c r="AR5864" s="21"/>
    </row>
    <row r="5865" spans="1:44">
      <c r="A5865" s="24"/>
      <c r="B5865" s="33"/>
      <c r="C5865" s="34"/>
      <c r="D5865" s="24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  <c r="AQ5865" s="24"/>
      <c r="AR5865" s="21"/>
    </row>
    <row r="5866" spans="1:44">
      <c r="A5866" s="24"/>
      <c r="B5866" s="33"/>
      <c r="C5866" s="34"/>
      <c r="D5866" s="24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1"/>
    </row>
    <row r="5867" spans="1:44">
      <c r="A5867" s="24"/>
      <c r="B5867" s="33"/>
      <c r="C5867" s="34"/>
      <c r="D5867" s="24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  <c r="AL5867" s="24"/>
      <c r="AM5867" s="24"/>
      <c r="AN5867" s="24"/>
      <c r="AO5867" s="24"/>
      <c r="AP5867" s="24"/>
      <c r="AQ5867" s="24"/>
      <c r="AR5867" s="21"/>
    </row>
    <row r="5868" spans="1:44">
      <c r="A5868" s="24"/>
      <c r="B5868" s="33"/>
      <c r="C5868" s="34"/>
      <c r="D5868" s="24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1"/>
    </row>
    <row r="5869" spans="1:44">
      <c r="A5869" s="24"/>
      <c r="B5869" s="33"/>
      <c r="C5869" s="34"/>
      <c r="D5869" s="24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  <c r="AQ5869" s="24"/>
      <c r="AR5869" s="21"/>
    </row>
    <row r="5870" spans="1:44">
      <c r="A5870" s="24"/>
      <c r="B5870" s="33"/>
      <c r="C5870" s="34"/>
      <c r="D5870" s="24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  <c r="AQ5870" s="24"/>
      <c r="AR5870" s="21"/>
    </row>
    <row r="5871" spans="1:44">
      <c r="A5871" s="24"/>
      <c r="B5871" s="33"/>
      <c r="C5871" s="34"/>
      <c r="D5871" s="24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  <c r="AQ5871" s="24"/>
      <c r="AR5871" s="21"/>
    </row>
    <row r="5872" spans="1:44">
      <c r="A5872" s="24"/>
      <c r="B5872" s="33"/>
      <c r="C5872" s="34"/>
      <c r="D5872" s="24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1"/>
    </row>
    <row r="5873" spans="1:44">
      <c r="A5873" s="24"/>
      <c r="B5873" s="33"/>
      <c r="C5873" s="34"/>
      <c r="D5873" s="24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  <c r="AL5873" s="24"/>
      <c r="AM5873" s="24"/>
      <c r="AN5873" s="24"/>
      <c r="AO5873" s="24"/>
      <c r="AP5873" s="24"/>
      <c r="AQ5873" s="24"/>
      <c r="AR5873" s="21"/>
    </row>
    <row r="5874" spans="1:44">
      <c r="A5874" s="24"/>
      <c r="B5874" s="33"/>
      <c r="C5874" s="34"/>
      <c r="D5874" s="24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4"/>
      <c r="AN5874" s="24"/>
      <c r="AO5874" s="24"/>
      <c r="AP5874" s="24"/>
      <c r="AQ5874" s="24"/>
      <c r="AR5874" s="21"/>
    </row>
    <row r="5875" spans="1:44">
      <c r="A5875" s="24"/>
      <c r="B5875" s="33"/>
      <c r="C5875" s="34"/>
      <c r="D5875" s="24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  <c r="AQ5875" s="24"/>
      <c r="AR5875" s="21"/>
    </row>
    <row r="5876" spans="1:44">
      <c r="A5876" s="24"/>
      <c r="B5876" s="33"/>
      <c r="C5876" s="34"/>
      <c r="D5876" s="24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  <c r="AQ5876" s="24"/>
      <c r="AR5876" s="21"/>
    </row>
    <row r="5877" spans="1:44">
      <c r="A5877" s="24"/>
      <c r="B5877" s="33"/>
      <c r="C5877" s="34"/>
      <c r="D5877" s="24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4"/>
      <c r="AN5877" s="24"/>
      <c r="AO5877" s="24"/>
      <c r="AP5877" s="24"/>
      <c r="AQ5877" s="24"/>
      <c r="AR5877" s="21"/>
    </row>
    <row r="5878" spans="1:44">
      <c r="A5878" s="24"/>
      <c r="B5878" s="33"/>
      <c r="C5878" s="34"/>
      <c r="D5878" s="24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  <c r="AQ5878" s="24"/>
      <c r="AR5878" s="21"/>
    </row>
    <row r="5879" spans="1:44">
      <c r="A5879" s="24"/>
      <c r="B5879" s="33"/>
      <c r="C5879" s="34"/>
      <c r="D5879" s="24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  <c r="AL5879" s="24"/>
      <c r="AM5879" s="24"/>
      <c r="AN5879" s="24"/>
      <c r="AO5879" s="24"/>
      <c r="AP5879" s="24"/>
      <c r="AQ5879" s="24"/>
      <c r="AR5879" s="21"/>
    </row>
    <row r="5880" spans="1:44">
      <c r="A5880" s="24"/>
      <c r="B5880" s="33"/>
      <c r="C5880" s="34"/>
      <c r="D5880" s="24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  <c r="AL5880" s="24"/>
      <c r="AM5880" s="24"/>
      <c r="AN5880" s="24"/>
      <c r="AO5880" s="24"/>
      <c r="AP5880" s="24"/>
      <c r="AQ5880" s="24"/>
      <c r="AR5880" s="21"/>
    </row>
    <row r="5881" spans="1:44">
      <c r="A5881" s="24"/>
      <c r="B5881" s="33"/>
      <c r="C5881" s="34"/>
      <c r="D5881" s="24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1"/>
    </row>
    <row r="5882" spans="1:44">
      <c r="A5882" s="24"/>
      <c r="B5882" s="33"/>
      <c r="C5882" s="34"/>
      <c r="D5882" s="24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  <c r="AL5882" s="24"/>
      <c r="AM5882" s="24"/>
      <c r="AN5882" s="24"/>
      <c r="AO5882" s="24"/>
      <c r="AP5882" s="24"/>
      <c r="AQ5882" s="24"/>
      <c r="AR5882" s="21"/>
    </row>
    <row r="5883" spans="1:44">
      <c r="A5883" s="24"/>
      <c r="B5883" s="33"/>
      <c r="C5883" s="34"/>
      <c r="D5883" s="24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  <c r="AL5883" s="24"/>
      <c r="AM5883" s="24"/>
      <c r="AN5883" s="24"/>
      <c r="AO5883" s="24"/>
      <c r="AP5883" s="24"/>
      <c r="AQ5883" s="24"/>
      <c r="AR5883" s="21"/>
    </row>
    <row r="5884" spans="1:44">
      <c r="A5884" s="24"/>
      <c r="B5884" s="33"/>
      <c r="C5884" s="34"/>
      <c r="D5884" s="24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  <c r="AQ5884" s="24"/>
      <c r="AR5884" s="21"/>
    </row>
    <row r="5885" spans="1:44">
      <c r="A5885" s="24"/>
      <c r="B5885" s="33"/>
      <c r="C5885" s="34"/>
      <c r="D5885" s="24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  <c r="AR5885" s="21"/>
    </row>
    <row r="5886" spans="1:44">
      <c r="A5886" s="24"/>
      <c r="B5886" s="33"/>
      <c r="C5886" s="34"/>
      <c r="D5886" s="24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4"/>
      <c r="AP5886" s="24"/>
      <c r="AQ5886" s="24"/>
      <c r="AR5886" s="21"/>
    </row>
    <row r="5887" spans="1:44">
      <c r="A5887" s="24"/>
      <c r="B5887" s="33"/>
      <c r="C5887" s="34"/>
      <c r="D5887" s="24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4"/>
      <c r="AP5887" s="24"/>
      <c r="AQ5887" s="24"/>
      <c r="AR5887" s="21"/>
    </row>
    <row r="5888" spans="1:44">
      <c r="A5888" s="24"/>
      <c r="B5888" s="33"/>
      <c r="C5888" s="34"/>
      <c r="D5888" s="24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  <c r="AQ5888" s="24"/>
      <c r="AR5888" s="21"/>
    </row>
    <row r="5889" spans="1:44">
      <c r="A5889" s="24"/>
      <c r="B5889" s="33"/>
      <c r="C5889" s="34"/>
      <c r="D5889" s="24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  <c r="AQ5889" s="24"/>
      <c r="AR5889" s="21"/>
    </row>
    <row r="5890" spans="1:44">
      <c r="A5890" s="24"/>
      <c r="B5890" s="33"/>
      <c r="C5890" s="34"/>
      <c r="D5890" s="24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  <c r="AQ5890" s="24"/>
      <c r="AR5890" s="21"/>
    </row>
    <row r="5891" spans="1:44">
      <c r="A5891" s="24"/>
      <c r="B5891" s="33"/>
      <c r="C5891" s="34"/>
      <c r="D5891" s="24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  <c r="AF5891" s="24"/>
      <c r="AG5891" s="24"/>
      <c r="AH5891" s="24"/>
      <c r="AI5891" s="24"/>
      <c r="AJ5891" s="24"/>
      <c r="AK5891" s="24"/>
      <c r="AL5891" s="24"/>
      <c r="AM5891" s="24"/>
      <c r="AN5891" s="24"/>
      <c r="AO5891" s="24"/>
      <c r="AP5891" s="24"/>
      <c r="AQ5891" s="24"/>
      <c r="AR5891" s="21"/>
    </row>
    <row r="5892" spans="1:44">
      <c r="A5892" s="24"/>
      <c r="B5892" s="33"/>
      <c r="C5892" s="34"/>
      <c r="D5892" s="24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4"/>
      <c r="AH5892" s="24"/>
      <c r="AI5892" s="24"/>
      <c r="AJ5892" s="24"/>
      <c r="AK5892" s="24"/>
      <c r="AL5892" s="24"/>
      <c r="AM5892" s="24"/>
      <c r="AN5892" s="24"/>
      <c r="AO5892" s="24"/>
      <c r="AP5892" s="24"/>
      <c r="AQ5892" s="24"/>
      <c r="AR5892" s="21"/>
    </row>
    <row r="5893" spans="1:44">
      <c r="A5893" s="24"/>
      <c r="B5893" s="33"/>
      <c r="C5893" s="34"/>
      <c r="D5893" s="24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4"/>
      <c r="AO5893" s="24"/>
      <c r="AP5893" s="24"/>
      <c r="AQ5893" s="24"/>
      <c r="AR5893" s="21"/>
    </row>
    <row r="5894" spans="1:44">
      <c r="A5894" s="24"/>
      <c r="B5894" s="33"/>
      <c r="C5894" s="34"/>
      <c r="D5894" s="24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1"/>
    </row>
    <row r="5895" spans="1:44">
      <c r="A5895" s="24"/>
      <c r="B5895" s="33"/>
      <c r="C5895" s="34"/>
      <c r="D5895" s="24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  <c r="AF5895" s="24"/>
      <c r="AG5895" s="24"/>
      <c r="AH5895" s="24"/>
      <c r="AI5895" s="24"/>
      <c r="AJ5895" s="24"/>
      <c r="AK5895" s="24"/>
      <c r="AL5895" s="24"/>
      <c r="AM5895" s="24"/>
      <c r="AN5895" s="24"/>
      <c r="AO5895" s="24"/>
      <c r="AP5895" s="24"/>
      <c r="AQ5895" s="24"/>
      <c r="AR5895" s="21"/>
    </row>
    <row r="5896" spans="1:44">
      <c r="A5896" s="24"/>
      <c r="B5896" s="33"/>
      <c r="C5896" s="34"/>
      <c r="D5896" s="24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4"/>
      <c r="AR5896" s="21"/>
    </row>
    <row r="5897" spans="1:44">
      <c r="A5897" s="24"/>
      <c r="B5897" s="33"/>
      <c r="C5897" s="34"/>
      <c r="D5897" s="24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  <c r="AF5897" s="24"/>
      <c r="AG5897" s="24"/>
      <c r="AH5897" s="24"/>
      <c r="AI5897" s="24"/>
      <c r="AJ5897" s="24"/>
      <c r="AK5897" s="24"/>
      <c r="AL5897" s="24"/>
      <c r="AM5897" s="24"/>
      <c r="AN5897" s="24"/>
      <c r="AO5897" s="24"/>
      <c r="AP5897" s="24"/>
      <c r="AQ5897" s="24"/>
      <c r="AR5897" s="21"/>
    </row>
    <row r="5898" spans="1:44">
      <c r="A5898" s="24"/>
      <c r="B5898" s="33"/>
      <c r="C5898" s="34"/>
      <c r="D5898" s="24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  <c r="AQ5898" s="24"/>
      <c r="AR5898" s="21"/>
    </row>
    <row r="5899" spans="1:44">
      <c r="A5899" s="24"/>
      <c r="B5899" s="33"/>
      <c r="C5899" s="34"/>
      <c r="D5899" s="24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  <c r="AQ5899" s="24"/>
      <c r="AR5899" s="21"/>
    </row>
    <row r="5900" spans="1:44">
      <c r="A5900" s="24"/>
      <c r="B5900" s="33"/>
      <c r="C5900" s="34"/>
      <c r="D5900" s="24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  <c r="AR5900" s="21"/>
    </row>
    <row r="5901" spans="1:44">
      <c r="A5901" s="24"/>
      <c r="B5901" s="33"/>
      <c r="C5901" s="34"/>
      <c r="D5901" s="24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  <c r="AQ5901" s="24"/>
      <c r="AR5901" s="21"/>
    </row>
    <row r="5902" spans="1:44">
      <c r="A5902" s="24"/>
      <c r="B5902" s="33"/>
      <c r="C5902" s="34"/>
      <c r="D5902" s="24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4"/>
      <c r="AO5902" s="24"/>
      <c r="AP5902" s="24"/>
      <c r="AQ5902" s="24"/>
      <c r="AR5902" s="21"/>
    </row>
    <row r="5903" spans="1:44">
      <c r="A5903" s="24"/>
      <c r="B5903" s="33"/>
      <c r="C5903" s="34"/>
      <c r="D5903" s="24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  <c r="AQ5903" s="24"/>
      <c r="AR5903" s="21"/>
    </row>
    <row r="5904" spans="1:44">
      <c r="A5904" s="24"/>
      <c r="B5904" s="33"/>
      <c r="C5904" s="34"/>
      <c r="D5904" s="24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4"/>
      <c r="AP5904" s="24"/>
      <c r="AQ5904" s="24"/>
      <c r="AR5904" s="21"/>
    </row>
    <row r="5905" spans="1:44">
      <c r="A5905" s="24"/>
      <c r="B5905" s="33"/>
      <c r="C5905" s="34"/>
      <c r="D5905" s="24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  <c r="AF5905" s="24"/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4"/>
      <c r="AR5905" s="21"/>
    </row>
    <row r="5906" spans="1:44">
      <c r="A5906" s="24"/>
      <c r="B5906" s="33"/>
      <c r="C5906" s="34"/>
      <c r="D5906" s="24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  <c r="AQ5906" s="24"/>
      <c r="AR5906" s="21"/>
    </row>
    <row r="5907" spans="1:44">
      <c r="A5907" s="24"/>
      <c r="B5907" s="33"/>
      <c r="C5907" s="34"/>
      <c r="D5907" s="24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4"/>
      <c r="AH5907" s="24"/>
      <c r="AI5907" s="24"/>
      <c r="AJ5907" s="24"/>
      <c r="AK5907" s="24"/>
      <c r="AL5907" s="24"/>
      <c r="AM5907" s="24"/>
      <c r="AN5907" s="24"/>
      <c r="AO5907" s="24"/>
      <c r="AP5907" s="24"/>
      <c r="AQ5907" s="24"/>
      <c r="AR5907" s="21"/>
    </row>
    <row r="5908" spans="1:44">
      <c r="A5908" s="24"/>
      <c r="B5908" s="33"/>
      <c r="C5908" s="34"/>
      <c r="D5908" s="24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4"/>
      <c r="AH5908" s="24"/>
      <c r="AI5908" s="24"/>
      <c r="AJ5908" s="24"/>
      <c r="AK5908" s="24"/>
      <c r="AL5908" s="24"/>
      <c r="AM5908" s="24"/>
      <c r="AN5908" s="24"/>
      <c r="AO5908" s="24"/>
      <c r="AP5908" s="24"/>
      <c r="AQ5908" s="24"/>
      <c r="AR5908" s="21"/>
    </row>
    <row r="5909" spans="1:44">
      <c r="A5909" s="24"/>
      <c r="B5909" s="33"/>
      <c r="C5909" s="34"/>
      <c r="D5909" s="24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  <c r="AQ5909" s="24"/>
      <c r="AR5909" s="21"/>
    </row>
    <row r="5910" spans="1:44">
      <c r="A5910" s="24"/>
      <c r="B5910" s="33"/>
      <c r="C5910" s="34"/>
      <c r="D5910" s="24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1"/>
    </row>
    <row r="5911" spans="1:44">
      <c r="A5911" s="24"/>
      <c r="B5911" s="33"/>
      <c r="C5911" s="34"/>
      <c r="D5911" s="24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  <c r="AQ5911" s="24"/>
      <c r="AR5911" s="21"/>
    </row>
    <row r="5912" spans="1:44">
      <c r="A5912" s="24"/>
      <c r="B5912" s="33"/>
      <c r="C5912" s="34"/>
      <c r="D5912" s="24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  <c r="AQ5912" s="24"/>
      <c r="AR5912" s="21"/>
    </row>
    <row r="5913" spans="1:44">
      <c r="A5913" s="24"/>
      <c r="B5913" s="33"/>
      <c r="C5913" s="34"/>
      <c r="D5913" s="24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  <c r="AQ5913" s="24"/>
      <c r="AR5913" s="21"/>
    </row>
    <row r="5914" spans="1:44">
      <c r="A5914" s="24"/>
      <c r="B5914" s="33"/>
      <c r="C5914" s="34"/>
      <c r="D5914" s="24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  <c r="AQ5914" s="24"/>
      <c r="AR5914" s="21"/>
    </row>
    <row r="5915" spans="1:44">
      <c r="A5915" s="24"/>
      <c r="B5915" s="33"/>
      <c r="C5915" s="34"/>
      <c r="D5915" s="24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4"/>
      <c r="AI5915" s="24"/>
      <c r="AJ5915" s="24"/>
      <c r="AK5915" s="24"/>
      <c r="AL5915" s="24"/>
      <c r="AM5915" s="24"/>
      <c r="AN5915" s="24"/>
      <c r="AO5915" s="24"/>
      <c r="AP5915" s="24"/>
      <c r="AQ5915" s="24"/>
      <c r="AR5915" s="21"/>
    </row>
    <row r="5916" spans="1:44">
      <c r="A5916" s="24"/>
      <c r="B5916" s="33"/>
      <c r="C5916" s="34"/>
      <c r="D5916" s="24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4"/>
      <c r="AI5916" s="24"/>
      <c r="AJ5916" s="24"/>
      <c r="AK5916" s="24"/>
      <c r="AL5916" s="24"/>
      <c r="AM5916" s="24"/>
      <c r="AN5916" s="24"/>
      <c r="AO5916" s="24"/>
      <c r="AP5916" s="24"/>
      <c r="AQ5916" s="24"/>
      <c r="AR5916" s="21"/>
    </row>
    <row r="5917" spans="1:44">
      <c r="A5917" s="24"/>
      <c r="B5917" s="33"/>
      <c r="C5917" s="34"/>
      <c r="D5917" s="24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4"/>
      <c r="AO5917" s="24"/>
      <c r="AP5917" s="24"/>
      <c r="AQ5917" s="24"/>
      <c r="AR5917" s="21"/>
    </row>
    <row r="5918" spans="1:44">
      <c r="A5918" s="24"/>
      <c r="B5918" s="33"/>
      <c r="C5918" s="34"/>
      <c r="D5918" s="24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  <c r="AR5918" s="21"/>
    </row>
    <row r="5919" spans="1:44">
      <c r="A5919" s="24"/>
      <c r="B5919" s="33"/>
      <c r="C5919" s="34"/>
      <c r="D5919" s="24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  <c r="AF5919" s="24"/>
      <c r="AG5919" s="24"/>
      <c r="AH5919" s="24"/>
      <c r="AI5919" s="24"/>
      <c r="AJ5919" s="24"/>
      <c r="AK5919" s="24"/>
      <c r="AL5919" s="24"/>
      <c r="AM5919" s="24"/>
      <c r="AN5919" s="24"/>
      <c r="AO5919" s="24"/>
      <c r="AP5919" s="24"/>
      <c r="AQ5919" s="24"/>
      <c r="AR5919" s="21"/>
    </row>
    <row r="5920" spans="1:44">
      <c r="A5920" s="24"/>
      <c r="B5920" s="33"/>
      <c r="C5920" s="34"/>
      <c r="D5920" s="24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  <c r="AQ5920" s="24"/>
      <c r="AR5920" s="21"/>
    </row>
    <row r="5921" spans="1:44">
      <c r="A5921" s="24"/>
      <c r="B5921" s="33"/>
      <c r="C5921" s="34"/>
      <c r="D5921" s="24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  <c r="AF5921" s="24"/>
      <c r="AG5921" s="24"/>
      <c r="AH5921" s="24"/>
      <c r="AI5921" s="24"/>
      <c r="AJ5921" s="24"/>
      <c r="AK5921" s="24"/>
      <c r="AL5921" s="24"/>
      <c r="AM5921" s="24"/>
      <c r="AN5921" s="24"/>
      <c r="AO5921" s="24"/>
      <c r="AP5921" s="24"/>
      <c r="AQ5921" s="24"/>
      <c r="AR5921" s="21"/>
    </row>
    <row r="5922" spans="1:44">
      <c r="A5922" s="24"/>
      <c r="B5922" s="33"/>
      <c r="C5922" s="34"/>
      <c r="D5922" s="24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  <c r="AQ5922" s="24"/>
      <c r="AR5922" s="21"/>
    </row>
    <row r="5923" spans="1:44">
      <c r="A5923" s="24"/>
      <c r="B5923" s="33"/>
      <c r="C5923" s="34"/>
      <c r="D5923" s="24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  <c r="AQ5923" s="24"/>
      <c r="AR5923" s="21"/>
    </row>
    <row r="5924" spans="1:44">
      <c r="A5924" s="24"/>
      <c r="B5924" s="33"/>
      <c r="C5924" s="34"/>
      <c r="D5924" s="24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4"/>
      <c r="AQ5924" s="24"/>
      <c r="AR5924" s="21"/>
    </row>
    <row r="5925" spans="1:44">
      <c r="A5925" s="24"/>
      <c r="B5925" s="33"/>
      <c r="C5925" s="34"/>
      <c r="D5925" s="24"/>
      <c r="E5925" s="24"/>
      <c r="F5925" s="24"/>
      <c r="G5925" s="24"/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  <c r="AF5925" s="24"/>
      <c r="AG5925" s="24"/>
      <c r="AH5925" s="24"/>
      <c r="AI5925" s="24"/>
      <c r="AJ5925" s="24"/>
      <c r="AK5925" s="24"/>
      <c r="AL5925" s="24"/>
      <c r="AM5925" s="24"/>
      <c r="AN5925" s="24"/>
      <c r="AO5925" s="24"/>
      <c r="AP5925" s="24"/>
      <c r="AQ5925" s="24"/>
      <c r="AR5925" s="21"/>
    </row>
    <row r="5926" spans="1:44">
      <c r="A5926" s="24"/>
      <c r="B5926" s="33"/>
      <c r="C5926" s="34"/>
      <c r="D5926" s="24"/>
      <c r="E5926" s="24"/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4"/>
      <c r="AO5926" s="24"/>
      <c r="AP5926" s="24"/>
      <c r="AQ5926" s="24"/>
      <c r="AR5926" s="21"/>
    </row>
    <row r="5927" spans="1:44">
      <c r="A5927" s="24"/>
      <c r="B5927" s="33"/>
      <c r="C5927" s="34"/>
      <c r="D5927" s="24"/>
      <c r="E5927" s="24"/>
      <c r="F5927" s="24"/>
      <c r="G5927" s="24"/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  <c r="AQ5927" s="24"/>
      <c r="AR5927" s="21"/>
    </row>
    <row r="5928" spans="1:44">
      <c r="A5928" s="24"/>
      <c r="B5928" s="33"/>
      <c r="C5928" s="34"/>
      <c r="D5928" s="24"/>
      <c r="E5928" s="24"/>
      <c r="F5928" s="24"/>
      <c r="G5928" s="24"/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  <c r="AQ5928" s="24"/>
      <c r="AR5928" s="21"/>
    </row>
    <row r="5929" spans="1:44">
      <c r="A5929" s="24"/>
      <c r="B5929" s="33"/>
      <c r="C5929" s="34"/>
      <c r="D5929" s="24"/>
      <c r="E5929" s="24"/>
      <c r="F5929" s="24"/>
      <c r="G5929" s="24"/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  <c r="AL5929" s="24"/>
      <c r="AM5929" s="24"/>
      <c r="AN5929" s="24"/>
      <c r="AO5929" s="24"/>
      <c r="AP5929" s="24"/>
      <c r="AQ5929" s="24"/>
      <c r="AR5929" s="21"/>
    </row>
    <row r="5930" spans="1:44">
      <c r="A5930" s="24"/>
      <c r="B5930" s="33"/>
      <c r="C5930" s="34"/>
      <c r="D5930" s="24"/>
      <c r="E5930" s="24"/>
      <c r="F5930" s="24"/>
      <c r="G5930" s="24"/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  <c r="AQ5930" s="24"/>
      <c r="AR5930" s="21"/>
    </row>
    <row r="5931" spans="1:44">
      <c r="A5931" s="24"/>
      <c r="B5931" s="33"/>
      <c r="C5931" s="34"/>
      <c r="D5931" s="24"/>
      <c r="E5931" s="24"/>
      <c r="F5931" s="24"/>
      <c r="G5931" s="24"/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  <c r="AL5931" s="24"/>
      <c r="AM5931" s="24"/>
      <c r="AN5931" s="24"/>
      <c r="AO5931" s="24"/>
      <c r="AP5931" s="24"/>
      <c r="AQ5931" s="24"/>
      <c r="AR5931" s="21"/>
    </row>
    <row r="5932" spans="1:44">
      <c r="A5932" s="24"/>
      <c r="B5932" s="33"/>
      <c r="C5932" s="34"/>
      <c r="D5932" s="24"/>
      <c r="E5932" s="24"/>
      <c r="F5932" s="24"/>
      <c r="G5932" s="24"/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  <c r="AL5932" s="24"/>
      <c r="AM5932" s="24"/>
      <c r="AN5932" s="24"/>
      <c r="AO5932" s="24"/>
      <c r="AP5932" s="24"/>
      <c r="AQ5932" s="24"/>
      <c r="AR5932" s="21"/>
    </row>
    <row r="5933" spans="1:44">
      <c r="A5933" s="24"/>
      <c r="B5933" s="33"/>
      <c r="C5933" s="34"/>
      <c r="D5933" s="24"/>
      <c r="E5933" s="24"/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  <c r="AQ5933" s="24"/>
      <c r="AR5933" s="21"/>
    </row>
    <row r="5934" spans="1:44">
      <c r="A5934" s="24"/>
      <c r="B5934" s="33"/>
      <c r="C5934" s="34"/>
      <c r="D5934" s="24"/>
      <c r="E5934" s="24"/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  <c r="AQ5934" s="24"/>
      <c r="AR5934" s="21"/>
    </row>
    <row r="5935" spans="1:44">
      <c r="A5935" s="24"/>
      <c r="B5935" s="33"/>
      <c r="C5935" s="34"/>
      <c r="D5935" s="24"/>
      <c r="E5935" s="24"/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  <c r="AQ5935" s="24"/>
      <c r="AR5935" s="21"/>
    </row>
    <row r="5936" spans="1:44">
      <c r="A5936" s="24"/>
      <c r="B5936" s="33"/>
      <c r="C5936" s="34"/>
      <c r="D5936" s="24"/>
      <c r="E5936" s="24"/>
      <c r="F5936" s="24"/>
      <c r="G5936" s="24"/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  <c r="AL5936" s="24"/>
      <c r="AM5936" s="24"/>
      <c r="AN5936" s="24"/>
      <c r="AO5936" s="24"/>
      <c r="AP5936" s="24"/>
      <c r="AQ5936" s="24"/>
      <c r="AR5936" s="21"/>
    </row>
    <row r="5937" spans="1:44">
      <c r="A5937" s="24"/>
      <c r="B5937" s="33"/>
      <c r="C5937" s="34"/>
      <c r="D5937" s="24"/>
      <c r="E5937" s="24"/>
      <c r="F5937" s="24"/>
      <c r="G5937" s="24"/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  <c r="AQ5937" s="24"/>
      <c r="AR5937" s="21"/>
    </row>
    <row r="5938" spans="1:44">
      <c r="A5938" s="24"/>
      <c r="B5938" s="33"/>
      <c r="C5938" s="34"/>
      <c r="D5938" s="24"/>
      <c r="E5938" s="24"/>
      <c r="F5938" s="24"/>
      <c r="G5938" s="24"/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  <c r="AQ5938" s="24"/>
      <c r="AR5938" s="21"/>
    </row>
    <row r="5939" spans="1:44">
      <c r="A5939" s="24"/>
      <c r="B5939" s="33"/>
      <c r="C5939" s="34"/>
      <c r="D5939" s="24"/>
      <c r="E5939" s="24"/>
      <c r="F5939" s="24"/>
      <c r="G5939" s="24"/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  <c r="AL5939" s="24"/>
      <c r="AM5939" s="24"/>
      <c r="AN5939" s="24"/>
      <c r="AO5939" s="24"/>
      <c r="AP5939" s="24"/>
      <c r="AQ5939" s="24"/>
      <c r="AR5939" s="21"/>
    </row>
    <row r="5940" spans="1:44">
      <c r="A5940" s="24"/>
      <c r="B5940" s="33"/>
      <c r="C5940" s="34"/>
      <c r="D5940" s="24"/>
      <c r="E5940" s="24"/>
      <c r="F5940" s="24"/>
      <c r="G5940" s="24"/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  <c r="AL5940" s="24"/>
      <c r="AM5940" s="24"/>
      <c r="AN5940" s="24"/>
      <c r="AO5940" s="24"/>
      <c r="AP5940" s="24"/>
      <c r="AQ5940" s="24"/>
      <c r="AR5940" s="21"/>
    </row>
    <row r="5941" spans="1:44">
      <c r="A5941" s="24"/>
      <c r="B5941" s="33"/>
      <c r="C5941" s="34"/>
      <c r="D5941" s="24"/>
      <c r="E5941" s="24"/>
      <c r="F5941" s="24"/>
      <c r="G5941" s="24"/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  <c r="AL5941" s="24"/>
      <c r="AM5941" s="24"/>
      <c r="AN5941" s="24"/>
      <c r="AO5941" s="24"/>
      <c r="AP5941" s="24"/>
      <c r="AQ5941" s="24"/>
      <c r="AR5941" s="21"/>
    </row>
    <row r="5942" spans="1:44">
      <c r="A5942" s="24"/>
      <c r="B5942" s="33"/>
      <c r="C5942" s="34"/>
      <c r="D5942" s="24"/>
      <c r="E5942" s="24"/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  <c r="AQ5942" s="24"/>
      <c r="AR5942" s="21"/>
    </row>
    <row r="5943" spans="1:44">
      <c r="A5943" s="24"/>
      <c r="B5943" s="33"/>
      <c r="C5943" s="34"/>
      <c r="D5943" s="24"/>
      <c r="E5943" s="24"/>
      <c r="F5943" s="24"/>
      <c r="G5943" s="24"/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  <c r="AL5943" s="24"/>
      <c r="AM5943" s="24"/>
      <c r="AN5943" s="24"/>
      <c r="AO5943" s="24"/>
      <c r="AP5943" s="24"/>
      <c r="AQ5943" s="24"/>
      <c r="AR5943" s="21"/>
    </row>
    <row r="5944" spans="1:44">
      <c r="A5944" s="24"/>
      <c r="B5944" s="33"/>
      <c r="C5944" s="34"/>
      <c r="D5944" s="24"/>
      <c r="E5944" s="24"/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  <c r="AL5944" s="24"/>
      <c r="AM5944" s="24"/>
      <c r="AN5944" s="24"/>
      <c r="AO5944" s="24"/>
      <c r="AP5944" s="24"/>
      <c r="AQ5944" s="24"/>
      <c r="AR5944" s="21"/>
    </row>
    <row r="5945" spans="1:44">
      <c r="A5945" s="24"/>
      <c r="B5945" s="33"/>
      <c r="C5945" s="34"/>
      <c r="D5945" s="24"/>
      <c r="E5945" s="24"/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  <c r="AL5945" s="24"/>
      <c r="AM5945" s="24"/>
      <c r="AN5945" s="24"/>
      <c r="AO5945" s="24"/>
      <c r="AP5945" s="24"/>
      <c r="AQ5945" s="24"/>
      <c r="AR5945" s="21"/>
    </row>
    <row r="5946" spans="1:44">
      <c r="A5946" s="24"/>
      <c r="B5946" s="33"/>
      <c r="C5946" s="34"/>
      <c r="D5946" s="24"/>
      <c r="E5946" s="24"/>
      <c r="F5946" s="24"/>
      <c r="G5946" s="24"/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  <c r="AL5946" s="24"/>
      <c r="AM5946" s="24"/>
      <c r="AN5946" s="24"/>
      <c r="AO5946" s="24"/>
      <c r="AP5946" s="24"/>
      <c r="AQ5946" s="24"/>
      <c r="AR5946" s="21"/>
    </row>
    <row r="5947" spans="1:44">
      <c r="A5947" s="24"/>
      <c r="B5947" s="33"/>
      <c r="C5947" s="34"/>
      <c r="D5947" s="24"/>
      <c r="E5947" s="24"/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4"/>
      <c r="AP5947" s="24"/>
      <c r="AQ5947" s="24"/>
      <c r="AR5947" s="21"/>
    </row>
    <row r="5948" spans="1:44">
      <c r="A5948" s="24"/>
      <c r="B5948" s="33"/>
      <c r="C5948" s="34"/>
      <c r="D5948" s="24"/>
      <c r="E5948" s="24"/>
      <c r="F5948" s="24"/>
      <c r="G5948" s="24"/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  <c r="AL5948" s="24"/>
      <c r="AM5948" s="24"/>
      <c r="AN5948" s="24"/>
      <c r="AO5948" s="24"/>
      <c r="AP5948" s="24"/>
      <c r="AQ5948" s="24"/>
      <c r="AR5948" s="21"/>
    </row>
    <row r="5949" spans="1:44">
      <c r="A5949" s="24"/>
      <c r="B5949" s="33"/>
      <c r="C5949" s="34"/>
      <c r="D5949" s="24"/>
      <c r="E5949" s="24"/>
      <c r="F5949" s="24"/>
      <c r="G5949" s="24"/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  <c r="AL5949" s="24"/>
      <c r="AM5949" s="24"/>
      <c r="AN5949" s="24"/>
      <c r="AO5949" s="24"/>
      <c r="AP5949" s="24"/>
      <c r="AQ5949" s="24"/>
      <c r="AR5949" s="21"/>
    </row>
    <row r="5950" spans="1:44">
      <c r="A5950" s="24"/>
      <c r="B5950" s="33"/>
      <c r="C5950" s="34"/>
      <c r="D5950" s="24"/>
      <c r="E5950" s="24"/>
      <c r="F5950" s="24"/>
      <c r="G5950" s="24"/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  <c r="AL5950" s="24"/>
      <c r="AM5950" s="24"/>
      <c r="AN5950" s="24"/>
      <c r="AO5950" s="24"/>
      <c r="AP5950" s="24"/>
      <c r="AQ5950" s="24"/>
      <c r="AR5950" s="21"/>
    </row>
    <row r="5951" spans="1:44">
      <c r="A5951" s="24"/>
      <c r="B5951" s="33"/>
      <c r="C5951" s="34"/>
      <c r="D5951" s="24"/>
      <c r="E5951" s="24"/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  <c r="AL5951" s="24"/>
      <c r="AM5951" s="24"/>
      <c r="AN5951" s="24"/>
      <c r="AO5951" s="24"/>
      <c r="AP5951" s="24"/>
      <c r="AQ5951" s="24"/>
      <c r="AR5951" s="21"/>
    </row>
    <row r="5952" spans="1:44">
      <c r="A5952" s="24"/>
      <c r="B5952" s="33"/>
      <c r="C5952" s="34"/>
      <c r="D5952" s="24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4"/>
      <c r="AO5952" s="24"/>
      <c r="AP5952" s="24"/>
      <c r="AQ5952" s="24"/>
      <c r="AR5952" s="21"/>
    </row>
    <row r="5953" spans="1:44">
      <c r="A5953" s="24"/>
      <c r="B5953" s="33"/>
      <c r="C5953" s="34"/>
      <c r="D5953" s="24"/>
      <c r="E5953" s="24"/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  <c r="AL5953" s="24"/>
      <c r="AM5953" s="24"/>
      <c r="AN5953" s="24"/>
      <c r="AO5953" s="24"/>
      <c r="AP5953" s="24"/>
      <c r="AQ5953" s="24"/>
      <c r="AR5953" s="21"/>
    </row>
    <row r="5954" spans="1:44">
      <c r="A5954" s="24"/>
      <c r="B5954" s="33"/>
      <c r="C5954" s="34"/>
      <c r="D5954" s="24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  <c r="AQ5954" s="24"/>
      <c r="AR5954" s="21"/>
    </row>
    <row r="5955" spans="1:44">
      <c r="A5955" s="24"/>
      <c r="B5955" s="33"/>
      <c r="C5955" s="34"/>
      <c r="D5955" s="24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  <c r="AL5955" s="24"/>
      <c r="AM5955" s="24"/>
      <c r="AN5955" s="24"/>
      <c r="AO5955" s="24"/>
      <c r="AP5955" s="24"/>
      <c r="AQ5955" s="24"/>
      <c r="AR5955" s="21"/>
    </row>
    <row r="5956" spans="1:44">
      <c r="A5956" s="24"/>
      <c r="B5956" s="33"/>
      <c r="C5956" s="34"/>
      <c r="D5956" s="24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  <c r="AL5956" s="24"/>
      <c r="AM5956" s="24"/>
      <c r="AN5956" s="24"/>
      <c r="AO5956" s="24"/>
      <c r="AP5956" s="24"/>
      <c r="AQ5956" s="24"/>
      <c r="AR5956" s="21"/>
    </row>
    <row r="5957" spans="1:44">
      <c r="A5957" s="24"/>
      <c r="B5957" s="33"/>
      <c r="C5957" s="34"/>
      <c r="D5957" s="24"/>
      <c r="E5957" s="24"/>
      <c r="F5957" s="24"/>
      <c r="G5957" s="24"/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  <c r="AQ5957" s="24"/>
      <c r="AR5957" s="21"/>
    </row>
    <row r="5958" spans="1:44">
      <c r="A5958" s="24"/>
      <c r="B5958" s="33"/>
      <c r="C5958" s="34"/>
      <c r="D5958" s="24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  <c r="AQ5958" s="24"/>
      <c r="AR5958" s="21"/>
    </row>
    <row r="5959" spans="1:44">
      <c r="A5959" s="24"/>
      <c r="B5959" s="33"/>
      <c r="C5959" s="34"/>
      <c r="D5959" s="24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  <c r="AQ5959" s="24"/>
      <c r="AR5959" s="21"/>
    </row>
    <row r="5960" spans="1:44">
      <c r="A5960" s="24"/>
      <c r="B5960" s="33"/>
      <c r="C5960" s="34"/>
      <c r="D5960" s="24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  <c r="AL5960" s="24"/>
      <c r="AM5960" s="24"/>
      <c r="AN5960" s="24"/>
      <c r="AO5960" s="24"/>
      <c r="AP5960" s="24"/>
      <c r="AQ5960" s="24"/>
      <c r="AR5960" s="21"/>
    </row>
    <row r="5961" spans="1:44">
      <c r="A5961" s="24"/>
      <c r="B5961" s="33"/>
      <c r="C5961" s="34"/>
      <c r="D5961" s="24"/>
      <c r="E5961" s="24"/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  <c r="AL5961" s="24"/>
      <c r="AM5961" s="24"/>
      <c r="AN5961" s="24"/>
      <c r="AO5961" s="24"/>
      <c r="AP5961" s="24"/>
      <c r="AQ5961" s="24"/>
      <c r="AR5961" s="21"/>
    </row>
    <row r="5962" spans="1:44">
      <c r="A5962" s="24"/>
      <c r="B5962" s="33"/>
      <c r="C5962" s="34"/>
      <c r="D5962" s="24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  <c r="AR5962" s="21"/>
    </row>
    <row r="5963" spans="1:44">
      <c r="A5963" s="24"/>
      <c r="B5963" s="33"/>
      <c r="C5963" s="34"/>
      <c r="D5963" s="24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  <c r="AL5963" s="24"/>
      <c r="AM5963" s="24"/>
      <c r="AN5963" s="24"/>
      <c r="AO5963" s="24"/>
      <c r="AP5963" s="24"/>
      <c r="AQ5963" s="24"/>
      <c r="AR5963" s="21"/>
    </row>
    <row r="5964" spans="1:44">
      <c r="A5964" s="24"/>
      <c r="B5964" s="33"/>
      <c r="C5964" s="34"/>
      <c r="D5964" s="24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  <c r="AL5964" s="24"/>
      <c r="AM5964" s="24"/>
      <c r="AN5964" s="24"/>
      <c r="AO5964" s="24"/>
      <c r="AP5964" s="24"/>
      <c r="AQ5964" s="24"/>
      <c r="AR5964" s="21"/>
    </row>
    <row r="5965" spans="1:44">
      <c r="A5965" s="24"/>
      <c r="B5965" s="33"/>
      <c r="C5965" s="34"/>
      <c r="D5965" s="24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  <c r="AL5965" s="24"/>
      <c r="AM5965" s="24"/>
      <c r="AN5965" s="24"/>
      <c r="AO5965" s="24"/>
      <c r="AP5965" s="24"/>
      <c r="AQ5965" s="24"/>
      <c r="AR5965" s="21"/>
    </row>
    <row r="5966" spans="1:44">
      <c r="A5966" s="24"/>
      <c r="B5966" s="33"/>
      <c r="C5966" s="34"/>
      <c r="D5966" s="24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  <c r="AL5966" s="24"/>
      <c r="AM5966" s="24"/>
      <c r="AN5966" s="24"/>
      <c r="AO5966" s="24"/>
      <c r="AP5966" s="24"/>
      <c r="AQ5966" s="24"/>
      <c r="AR5966" s="21"/>
    </row>
    <row r="5967" spans="1:44">
      <c r="A5967" s="24"/>
      <c r="B5967" s="33"/>
      <c r="C5967" s="34"/>
      <c r="D5967" s="24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  <c r="AL5967" s="24"/>
      <c r="AM5967" s="24"/>
      <c r="AN5967" s="24"/>
      <c r="AO5967" s="24"/>
      <c r="AP5967" s="24"/>
      <c r="AQ5967" s="24"/>
      <c r="AR5967" s="21"/>
    </row>
    <row r="5968" spans="1:44">
      <c r="A5968" s="24"/>
      <c r="B5968" s="33"/>
      <c r="C5968" s="34"/>
      <c r="D5968" s="24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  <c r="AL5968" s="24"/>
      <c r="AM5968" s="24"/>
      <c r="AN5968" s="24"/>
      <c r="AO5968" s="24"/>
      <c r="AP5968" s="24"/>
      <c r="AQ5968" s="24"/>
      <c r="AR5968" s="21"/>
    </row>
    <row r="5969" spans="1:44">
      <c r="A5969" s="24"/>
      <c r="B5969" s="33"/>
      <c r="C5969" s="34"/>
      <c r="D5969" s="24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  <c r="AL5969" s="24"/>
      <c r="AM5969" s="24"/>
      <c r="AN5969" s="24"/>
      <c r="AO5969" s="24"/>
      <c r="AP5969" s="24"/>
      <c r="AQ5969" s="24"/>
      <c r="AR5969" s="21"/>
    </row>
    <row r="5970" spans="1:44">
      <c r="A5970" s="24"/>
      <c r="B5970" s="33"/>
      <c r="C5970" s="34"/>
      <c r="D5970" s="24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  <c r="AL5970" s="24"/>
      <c r="AM5970" s="24"/>
      <c r="AN5970" s="24"/>
      <c r="AO5970" s="24"/>
      <c r="AP5970" s="24"/>
      <c r="AQ5970" s="24"/>
      <c r="AR5970" s="21"/>
    </row>
    <row r="5971" spans="1:44">
      <c r="A5971" s="24"/>
      <c r="B5971" s="33"/>
      <c r="C5971" s="34"/>
      <c r="D5971" s="24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1"/>
    </row>
    <row r="5972" spans="1:44">
      <c r="A5972" s="24"/>
      <c r="B5972" s="33"/>
      <c r="C5972" s="34"/>
      <c r="D5972" s="24"/>
      <c r="E5972" s="24"/>
      <c r="F5972" s="24"/>
      <c r="G5972" s="24"/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  <c r="AQ5972" s="24"/>
      <c r="AR5972" s="21"/>
    </row>
    <row r="5973" spans="1:44">
      <c r="A5973" s="24"/>
      <c r="B5973" s="33"/>
      <c r="C5973" s="34"/>
      <c r="D5973" s="24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  <c r="AQ5973" s="24"/>
      <c r="AR5973" s="21"/>
    </row>
    <row r="5974" spans="1:44">
      <c r="A5974" s="24"/>
      <c r="B5974" s="33"/>
      <c r="C5974" s="34"/>
      <c r="D5974" s="24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  <c r="AL5974" s="24"/>
      <c r="AM5974" s="24"/>
      <c r="AN5974" s="24"/>
      <c r="AO5974" s="24"/>
      <c r="AP5974" s="24"/>
      <c r="AQ5974" s="24"/>
      <c r="AR5974" s="21"/>
    </row>
    <row r="5975" spans="1:44">
      <c r="A5975" s="24"/>
      <c r="B5975" s="33"/>
      <c r="C5975" s="34"/>
      <c r="D5975" s="24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  <c r="AQ5975" s="24"/>
      <c r="AR5975" s="21"/>
    </row>
    <row r="5976" spans="1:44">
      <c r="A5976" s="24"/>
      <c r="B5976" s="33"/>
      <c r="C5976" s="34"/>
      <c r="D5976" s="24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  <c r="AL5976" s="24"/>
      <c r="AM5976" s="24"/>
      <c r="AN5976" s="24"/>
      <c r="AO5976" s="24"/>
      <c r="AP5976" s="24"/>
      <c r="AQ5976" s="24"/>
      <c r="AR5976" s="21"/>
    </row>
    <row r="5977" spans="1:44">
      <c r="A5977" s="24"/>
      <c r="B5977" s="33"/>
      <c r="C5977" s="34"/>
      <c r="D5977" s="24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  <c r="AQ5977" s="24"/>
      <c r="AR5977" s="21"/>
    </row>
    <row r="5978" spans="1:44">
      <c r="A5978" s="24"/>
      <c r="B5978" s="33"/>
      <c r="C5978" s="34"/>
      <c r="D5978" s="24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  <c r="AL5978" s="24"/>
      <c r="AM5978" s="24"/>
      <c r="AN5978" s="24"/>
      <c r="AO5978" s="24"/>
      <c r="AP5978" s="24"/>
      <c r="AQ5978" s="24"/>
      <c r="AR5978" s="21"/>
    </row>
    <row r="5979" spans="1:44">
      <c r="A5979" s="24"/>
      <c r="B5979" s="33"/>
      <c r="C5979" s="34"/>
      <c r="D5979" s="24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  <c r="AL5979" s="24"/>
      <c r="AM5979" s="24"/>
      <c r="AN5979" s="24"/>
      <c r="AO5979" s="24"/>
      <c r="AP5979" s="24"/>
      <c r="AQ5979" s="24"/>
      <c r="AR5979" s="21"/>
    </row>
    <row r="5980" spans="1:44">
      <c r="A5980" s="24"/>
      <c r="B5980" s="33"/>
      <c r="C5980" s="34"/>
      <c r="D5980" s="24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  <c r="AL5980" s="24"/>
      <c r="AM5980" s="24"/>
      <c r="AN5980" s="24"/>
      <c r="AO5980" s="24"/>
      <c r="AP5980" s="24"/>
      <c r="AQ5980" s="24"/>
      <c r="AR5980" s="21"/>
    </row>
    <row r="5981" spans="1:44">
      <c r="A5981" s="24"/>
      <c r="B5981" s="33"/>
      <c r="C5981" s="34"/>
      <c r="D5981" s="24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1"/>
    </row>
    <row r="5982" spans="1:44">
      <c r="A5982" s="24"/>
      <c r="B5982" s="33"/>
      <c r="C5982" s="34"/>
      <c r="D5982" s="24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4"/>
      <c r="AP5982" s="24"/>
      <c r="AQ5982" s="24"/>
      <c r="AR5982" s="21"/>
    </row>
    <row r="5983" spans="1:44">
      <c r="A5983" s="24"/>
      <c r="B5983" s="33"/>
      <c r="C5983" s="34"/>
      <c r="D5983" s="24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  <c r="AL5983" s="24"/>
      <c r="AM5983" s="24"/>
      <c r="AN5983" s="24"/>
      <c r="AO5983" s="24"/>
      <c r="AP5983" s="24"/>
      <c r="AQ5983" s="24"/>
      <c r="AR5983" s="21"/>
    </row>
    <row r="5984" spans="1:44">
      <c r="A5984" s="24"/>
      <c r="B5984" s="33"/>
      <c r="C5984" s="34"/>
      <c r="D5984" s="24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  <c r="AL5984" s="24"/>
      <c r="AM5984" s="24"/>
      <c r="AN5984" s="24"/>
      <c r="AO5984" s="24"/>
      <c r="AP5984" s="24"/>
      <c r="AQ5984" s="24"/>
      <c r="AR5984" s="21"/>
    </row>
    <row r="5985" spans="1:44">
      <c r="A5985" s="24"/>
      <c r="B5985" s="33"/>
      <c r="C5985" s="34"/>
      <c r="D5985" s="24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  <c r="AQ5985" s="24"/>
      <c r="AR5985" s="21"/>
    </row>
    <row r="5986" spans="1:44">
      <c r="A5986" s="24"/>
      <c r="B5986" s="33"/>
      <c r="C5986" s="34"/>
      <c r="D5986" s="24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1"/>
    </row>
    <row r="5987" spans="1:44">
      <c r="A5987" s="24"/>
      <c r="B5987" s="33"/>
      <c r="C5987" s="34"/>
      <c r="D5987" s="24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  <c r="AL5987" s="24"/>
      <c r="AM5987" s="24"/>
      <c r="AN5987" s="24"/>
      <c r="AO5987" s="24"/>
      <c r="AP5987" s="24"/>
      <c r="AQ5987" s="24"/>
      <c r="AR5987" s="21"/>
    </row>
    <row r="5988" spans="1:44">
      <c r="A5988" s="24"/>
      <c r="B5988" s="33"/>
      <c r="C5988" s="34"/>
      <c r="D5988" s="24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  <c r="AL5988" s="24"/>
      <c r="AM5988" s="24"/>
      <c r="AN5988" s="24"/>
      <c r="AO5988" s="24"/>
      <c r="AP5988" s="24"/>
      <c r="AQ5988" s="24"/>
      <c r="AR5988" s="21"/>
    </row>
    <row r="5989" spans="1:44">
      <c r="A5989" s="24"/>
      <c r="B5989" s="33"/>
      <c r="C5989" s="34"/>
      <c r="D5989" s="24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  <c r="AQ5989" s="24"/>
      <c r="AR5989" s="21"/>
    </row>
    <row r="5990" spans="1:44">
      <c r="A5990" s="24"/>
      <c r="B5990" s="33"/>
      <c r="C5990" s="34"/>
      <c r="D5990" s="24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  <c r="AQ5990" s="24"/>
      <c r="AR5990" s="21"/>
    </row>
    <row r="5991" spans="1:44">
      <c r="A5991" s="24"/>
      <c r="B5991" s="33"/>
      <c r="C5991" s="34"/>
      <c r="D5991" s="24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4"/>
      <c r="AP5991" s="24"/>
      <c r="AQ5991" s="24"/>
      <c r="AR5991" s="21"/>
    </row>
    <row r="5992" spans="1:44">
      <c r="A5992" s="24"/>
      <c r="B5992" s="33"/>
      <c r="C5992" s="34"/>
      <c r="D5992" s="24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  <c r="AQ5992" s="24"/>
      <c r="AR5992" s="21"/>
    </row>
    <row r="5993" spans="1:44">
      <c r="A5993" s="24"/>
      <c r="B5993" s="33"/>
      <c r="C5993" s="34"/>
      <c r="D5993" s="24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  <c r="AL5993" s="24"/>
      <c r="AM5993" s="24"/>
      <c r="AN5993" s="24"/>
      <c r="AO5993" s="24"/>
      <c r="AP5993" s="24"/>
      <c r="AQ5993" s="24"/>
      <c r="AR5993" s="21"/>
    </row>
    <row r="5994" spans="1:44">
      <c r="A5994" s="24"/>
      <c r="B5994" s="33"/>
      <c r="C5994" s="34"/>
      <c r="D5994" s="24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  <c r="AL5994" s="24"/>
      <c r="AM5994" s="24"/>
      <c r="AN5994" s="24"/>
      <c r="AO5994" s="24"/>
      <c r="AP5994" s="24"/>
      <c r="AQ5994" s="24"/>
      <c r="AR5994" s="21"/>
    </row>
    <row r="5995" spans="1:44">
      <c r="A5995" s="24"/>
      <c r="B5995" s="33"/>
      <c r="C5995" s="34"/>
      <c r="D5995" s="24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4"/>
      <c r="AP5995" s="24"/>
      <c r="AQ5995" s="24"/>
      <c r="AR5995" s="21"/>
    </row>
    <row r="5996" spans="1:44">
      <c r="A5996" s="24"/>
      <c r="B5996" s="33"/>
      <c r="C5996" s="34"/>
      <c r="D5996" s="24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  <c r="AL5996" s="24"/>
      <c r="AM5996" s="24"/>
      <c r="AN5996" s="24"/>
      <c r="AO5996" s="24"/>
      <c r="AP5996" s="24"/>
      <c r="AQ5996" s="24"/>
      <c r="AR5996" s="21"/>
    </row>
    <row r="5997" spans="1:44">
      <c r="A5997" s="24"/>
      <c r="B5997" s="33"/>
      <c r="C5997" s="34"/>
      <c r="D5997" s="24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  <c r="AQ5997" s="24"/>
      <c r="AR5997" s="21"/>
    </row>
    <row r="5998" spans="1:44">
      <c r="A5998" s="24"/>
      <c r="B5998" s="33"/>
      <c r="C5998" s="34"/>
      <c r="D5998" s="24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  <c r="AL5998" s="24"/>
      <c r="AM5998" s="24"/>
      <c r="AN5998" s="24"/>
      <c r="AO5998" s="24"/>
      <c r="AP5998" s="24"/>
      <c r="AQ5998" s="24"/>
      <c r="AR5998" s="21"/>
    </row>
    <row r="5999" spans="1:44">
      <c r="A5999" s="24"/>
      <c r="B5999" s="33"/>
      <c r="C5999" s="34"/>
      <c r="D5999" s="24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  <c r="AQ5999" s="24"/>
      <c r="AR5999" s="21"/>
    </row>
    <row r="6000" spans="1:44">
      <c r="A6000" s="24"/>
      <c r="B6000" s="33"/>
      <c r="C6000" s="34"/>
      <c r="D6000" s="24"/>
      <c r="E6000" s="24"/>
      <c r="F6000" s="24"/>
      <c r="G6000" s="24"/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  <c r="AL6000" s="24"/>
      <c r="AM6000" s="24"/>
      <c r="AN6000" s="24"/>
      <c r="AO6000" s="24"/>
      <c r="AP6000" s="24"/>
      <c r="AQ6000" s="24"/>
      <c r="AR6000" s="21"/>
    </row>
    <row r="6001" spans="1:44">
      <c r="A6001" s="24"/>
      <c r="B6001" s="33"/>
      <c r="C6001" s="34"/>
      <c r="D6001" s="24"/>
      <c r="E6001" s="24"/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  <c r="AL6001" s="24"/>
      <c r="AM6001" s="24"/>
      <c r="AN6001" s="24"/>
      <c r="AO6001" s="24"/>
      <c r="AP6001" s="24"/>
      <c r="AQ6001" s="24"/>
      <c r="AR6001" s="21"/>
    </row>
    <row r="6002" spans="1:44">
      <c r="A6002" s="24"/>
      <c r="B6002" s="33"/>
      <c r="C6002" s="34"/>
      <c r="D6002" s="24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  <c r="AL6002" s="24"/>
      <c r="AM6002" s="24"/>
      <c r="AN6002" s="24"/>
      <c r="AO6002" s="24"/>
      <c r="AP6002" s="24"/>
      <c r="AQ6002" s="24"/>
      <c r="AR6002" s="21"/>
    </row>
    <row r="6003" spans="1:44">
      <c r="A6003" s="24"/>
      <c r="B6003" s="33"/>
      <c r="C6003" s="34"/>
      <c r="D6003" s="24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  <c r="AL6003" s="24"/>
      <c r="AM6003" s="24"/>
      <c r="AN6003" s="24"/>
      <c r="AO6003" s="24"/>
      <c r="AP6003" s="24"/>
      <c r="AQ6003" s="24"/>
      <c r="AR6003" s="21"/>
    </row>
    <row r="6004" spans="1:44">
      <c r="A6004" s="24"/>
      <c r="B6004" s="33"/>
      <c r="C6004" s="34"/>
      <c r="D6004" s="24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  <c r="AQ6004" s="24"/>
      <c r="AR6004" s="21"/>
    </row>
    <row r="6005" spans="1:44">
      <c r="A6005" s="24"/>
      <c r="B6005" s="33"/>
      <c r="C6005" s="34"/>
      <c r="D6005" s="24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  <c r="AF6005" s="24"/>
      <c r="AG6005" s="24"/>
      <c r="AH6005" s="24"/>
      <c r="AI6005" s="24"/>
      <c r="AJ6005" s="24"/>
      <c r="AK6005" s="24"/>
      <c r="AL6005" s="24"/>
      <c r="AM6005" s="24"/>
      <c r="AN6005" s="24"/>
      <c r="AO6005" s="24"/>
      <c r="AP6005" s="24"/>
      <c r="AQ6005" s="24"/>
      <c r="AR6005" s="21"/>
    </row>
    <row r="6006" spans="1:44">
      <c r="A6006" s="24"/>
      <c r="B6006" s="33"/>
      <c r="C6006" s="34"/>
      <c r="D6006" s="24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  <c r="AF6006" s="24"/>
      <c r="AG6006" s="24"/>
      <c r="AH6006" s="24"/>
      <c r="AI6006" s="24"/>
      <c r="AJ6006" s="24"/>
      <c r="AK6006" s="24"/>
      <c r="AL6006" s="24"/>
      <c r="AM6006" s="24"/>
      <c r="AN6006" s="24"/>
      <c r="AO6006" s="24"/>
      <c r="AP6006" s="24"/>
      <c r="AQ6006" s="24"/>
      <c r="AR6006" s="21"/>
    </row>
    <row r="6007" spans="1:44">
      <c r="A6007" s="24"/>
      <c r="B6007" s="33"/>
      <c r="C6007" s="34"/>
      <c r="D6007" s="24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24"/>
      <c r="AE6007" s="24"/>
      <c r="AF6007" s="24"/>
      <c r="AG6007" s="24"/>
      <c r="AH6007" s="24"/>
      <c r="AI6007" s="24"/>
      <c r="AJ6007" s="24"/>
      <c r="AK6007" s="24"/>
      <c r="AL6007" s="24"/>
      <c r="AM6007" s="24"/>
      <c r="AN6007" s="24"/>
      <c r="AO6007" s="24"/>
      <c r="AP6007" s="24"/>
      <c r="AQ6007" s="24"/>
      <c r="AR6007" s="21"/>
    </row>
    <row r="6008" spans="1:44">
      <c r="A6008" s="24"/>
      <c r="B6008" s="33"/>
      <c r="C6008" s="34"/>
      <c r="D6008" s="24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4"/>
      <c r="AF6008" s="24"/>
      <c r="AG6008" s="24"/>
      <c r="AH6008" s="24"/>
      <c r="AI6008" s="24"/>
      <c r="AJ6008" s="24"/>
      <c r="AK6008" s="24"/>
      <c r="AL6008" s="24"/>
      <c r="AM6008" s="24"/>
      <c r="AN6008" s="24"/>
      <c r="AO6008" s="24"/>
      <c r="AP6008" s="24"/>
      <c r="AQ6008" s="24"/>
      <c r="AR6008" s="21"/>
    </row>
    <row r="6009" spans="1:44">
      <c r="A6009" s="24"/>
      <c r="B6009" s="33"/>
      <c r="C6009" s="34"/>
      <c r="D6009" s="24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  <c r="AF6009" s="24"/>
      <c r="AG6009" s="24"/>
      <c r="AH6009" s="24"/>
      <c r="AI6009" s="24"/>
      <c r="AJ6009" s="24"/>
      <c r="AK6009" s="24"/>
      <c r="AL6009" s="24"/>
      <c r="AM6009" s="24"/>
      <c r="AN6009" s="24"/>
      <c r="AO6009" s="24"/>
      <c r="AP6009" s="24"/>
      <c r="AQ6009" s="24"/>
      <c r="AR6009" s="21"/>
    </row>
    <row r="6010" spans="1:44">
      <c r="A6010" s="24"/>
      <c r="B6010" s="33"/>
      <c r="C6010" s="34"/>
      <c r="D6010" s="24"/>
      <c r="E6010" s="24"/>
      <c r="F6010" s="24"/>
      <c r="G6010" s="24"/>
      <c r="H6010" s="24"/>
      <c r="I6010" s="24"/>
      <c r="J6010" s="24"/>
      <c r="K6010" s="24"/>
      <c r="L6010" s="24"/>
      <c r="M6010" s="24"/>
      <c r="N6010" s="24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24"/>
      <c r="AE6010" s="24"/>
      <c r="AF6010" s="24"/>
      <c r="AG6010" s="24"/>
      <c r="AH6010" s="24"/>
      <c r="AI6010" s="24"/>
      <c r="AJ6010" s="24"/>
      <c r="AK6010" s="24"/>
      <c r="AL6010" s="24"/>
      <c r="AM6010" s="24"/>
      <c r="AN6010" s="24"/>
      <c r="AO6010" s="24"/>
      <c r="AP6010" s="24"/>
      <c r="AQ6010" s="24"/>
      <c r="AR6010" s="21"/>
    </row>
    <row r="6011" spans="1:44">
      <c r="A6011" s="24"/>
      <c r="B6011" s="33"/>
      <c r="C6011" s="34"/>
      <c r="D6011" s="24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4"/>
      <c r="AH6011" s="24"/>
      <c r="AI6011" s="24"/>
      <c r="AJ6011" s="24"/>
      <c r="AK6011" s="24"/>
      <c r="AL6011" s="24"/>
      <c r="AM6011" s="24"/>
      <c r="AN6011" s="24"/>
      <c r="AO6011" s="24"/>
      <c r="AP6011" s="24"/>
      <c r="AQ6011" s="24"/>
      <c r="AR6011" s="21"/>
    </row>
    <row r="6012" spans="1:44">
      <c r="A6012" s="24"/>
      <c r="B6012" s="33"/>
      <c r="C6012" s="34"/>
      <c r="D6012" s="24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  <c r="AL6012" s="24"/>
      <c r="AM6012" s="24"/>
      <c r="AN6012" s="24"/>
      <c r="AO6012" s="24"/>
      <c r="AP6012" s="24"/>
      <c r="AQ6012" s="24"/>
      <c r="AR6012" s="21"/>
    </row>
    <row r="6013" spans="1:44">
      <c r="A6013" s="24"/>
      <c r="B6013" s="33"/>
      <c r="C6013" s="34"/>
      <c r="D6013" s="24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24"/>
      <c r="AE6013" s="24"/>
      <c r="AF6013" s="24"/>
      <c r="AG6013" s="24"/>
      <c r="AH6013" s="24"/>
      <c r="AI6013" s="24"/>
      <c r="AJ6013" s="24"/>
      <c r="AK6013" s="24"/>
      <c r="AL6013" s="24"/>
      <c r="AM6013" s="24"/>
      <c r="AN6013" s="24"/>
      <c r="AO6013" s="24"/>
      <c r="AP6013" s="24"/>
      <c r="AQ6013" s="24"/>
      <c r="AR6013" s="21"/>
    </row>
    <row r="6014" spans="1:44">
      <c r="A6014" s="24"/>
      <c r="B6014" s="33"/>
      <c r="C6014" s="34"/>
      <c r="D6014" s="24"/>
      <c r="E6014" s="24"/>
      <c r="F6014" s="24"/>
      <c r="G6014" s="24"/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4"/>
      <c r="AH6014" s="24"/>
      <c r="AI6014" s="24"/>
      <c r="AJ6014" s="24"/>
      <c r="AK6014" s="24"/>
      <c r="AL6014" s="24"/>
      <c r="AM6014" s="24"/>
      <c r="AN6014" s="24"/>
      <c r="AO6014" s="24"/>
      <c r="AP6014" s="24"/>
      <c r="AQ6014" s="24"/>
      <c r="AR6014" s="21"/>
    </row>
    <row r="6015" spans="1:44">
      <c r="A6015" s="24"/>
      <c r="B6015" s="33"/>
      <c r="C6015" s="34"/>
      <c r="D6015" s="24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  <c r="AF6015" s="24"/>
      <c r="AG6015" s="24"/>
      <c r="AH6015" s="24"/>
      <c r="AI6015" s="24"/>
      <c r="AJ6015" s="24"/>
      <c r="AK6015" s="24"/>
      <c r="AL6015" s="24"/>
      <c r="AM6015" s="24"/>
      <c r="AN6015" s="24"/>
      <c r="AO6015" s="24"/>
      <c r="AP6015" s="24"/>
      <c r="AQ6015" s="24"/>
      <c r="AR6015" s="21"/>
    </row>
    <row r="6016" spans="1:44">
      <c r="A6016" s="24"/>
      <c r="B6016" s="33"/>
      <c r="C6016" s="34"/>
      <c r="D6016" s="24"/>
      <c r="E6016" s="24"/>
      <c r="F6016" s="24"/>
      <c r="G6016" s="24"/>
      <c r="H6016" s="24"/>
      <c r="I6016" s="24"/>
      <c r="J6016" s="24"/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  <c r="AL6016" s="24"/>
      <c r="AM6016" s="24"/>
      <c r="AN6016" s="24"/>
      <c r="AO6016" s="24"/>
      <c r="AP6016" s="24"/>
      <c r="AQ6016" s="24"/>
      <c r="AR6016" s="21"/>
    </row>
    <row r="6017" spans="1:44">
      <c r="A6017" s="24"/>
      <c r="B6017" s="33"/>
      <c r="C6017" s="34"/>
      <c r="D6017" s="24"/>
      <c r="E6017" s="24"/>
      <c r="F6017" s="24"/>
      <c r="G6017" s="24"/>
      <c r="H6017" s="24"/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  <c r="AF6017" s="24"/>
      <c r="AG6017" s="24"/>
      <c r="AH6017" s="24"/>
      <c r="AI6017" s="24"/>
      <c r="AJ6017" s="24"/>
      <c r="AK6017" s="24"/>
      <c r="AL6017" s="24"/>
      <c r="AM6017" s="24"/>
      <c r="AN6017" s="24"/>
      <c r="AO6017" s="24"/>
      <c r="AP6017" s="24"/>
      <c r="AQ6017" s="24"/>
      <c r="AR6017" s="21"/>
    </row>
    <row r="6018" spans="1:44">
      <c r="A6018" s="24"/>
      <c r="B6018" s="33"/>
      <c r="C6018" s="34"/>
      <c r="D6018" s="24"/>
      <c r="E6018" s="24"/>
      <c r="F6018" s="24"/>
      <c r="G6018" s="24"/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24"/>
      <c r="AE6018" s="24"/>
      <c r="AF6018" s="24"/>
      <c r="AG6018" s="24"/>
      <c r="AH6018" s="24"/>
      <c r="AI6018" s="24"/>
      <c r="AJ6018" s="24"/>
      <c r="AK6018" s="24"/>
      <c r="AL6018" s="24"/>
      <c r="AM6018" s="24"/>
      <c r="AN6018" s="24"/>
      <c r="AO6018" s="24"/>
      <c r="AP6018" s="24"/>
      <c r="AQ6018" s="24"/>
      <c r="AR6018" s="21"/>
    </row>
    <row r="6019" spans="1:44">
      <c r="A6019" s="24"/>
      <c r="B6019" s="33"/>
      <c r="C6019" s="34"/>
      <c r="D6019" s="24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24"/>
      <c r="AE6019" s="24"/>
      <c r="AF6019" s="24"/>
      <c r="AG6019" s="24"/>
      <c r="AH6019" s="24"/>
      <c r="AI6019" s="24"/>
      <c r="AJ6019" s="24"/>
      <c r="AK6019" s="24"/>
      <c r="AL6019" s="24"/>
      <c r="AM6019" s="24"/>
      <c r="AN6019" s="24"/>
      <c r="AO6019" s="24"/>
      <c r="AP6019" s="24"/>
      <c r="AQ6019" s="24"/>
      <c r="AR6019" s="21"/>
    </row>
    <row r="6020" spans="1:44">
      <c r="A6020" s="24"/>
      <c r="B6020" s="33"/>
      <c r="C6020" s="34"/>
      <c r="D6020" s="24"/>
      <c r="E6020" s="24"/>
      <c r="F6020" s="24"/>
      <c r="G6020" s="24"/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4"/>
      <c r="AE6020" s="24"/>
      <c r="AF6020" s="24"/>
      <c r="AG6020" s="24"/>
      <c r="AH6020" s="24"/>
      <c r="AI6020" s="24"/>
      <c r="AJ6020" s="24"/>
      <c r="AK6020" s="24"/>
      <c r="AL6020" s="24"/>
      <c r="AM6020" s="24"/>
      <c r="AN6020" s="24"/>
      <c r="AO6020" s="24"/>
      <c r="AP6020" s="24"/>
      <c r="AQ6020" s="24"/>
      <c r="AR6020" s="21"/>
    </row>
    <row r="6021" spans="1:44">
      <c r="A6021" s="24"/>
      <c r="B6021" s="33"/>
      <c r="C6021" s="34"/>
      <c r="D6021" s="24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24"/>
      <c r="AE6021" s="24"/>
      <c r="AF6021" s="24"/>
      <c r="AG6021" s="24"/>
      <c r="AH6021" s="24"/>
      <c r="AI6021" s="24"/>
      <c r="AJ6021" s="24"/>
      <c r="AK6021" s="24"/>
      <c r="AL6021" s="24"/>
      <c r="AM6021" s="24"/>
      <c r="AN6021" s="24"/>
      <c r="AO6021" s="24"/>
      <c r="AP6021" s="24"/>
      <c r="AQ6021" s="24"/>
      <c r="AR6021" s="21"/>
    </row>
    <row r="6022" spans="1:44">
      <c r="A6022" s="24"/>
      <c r="B6022" s="33"/>
      <c r="C6022" s="34"/>
      <c r="D6022" s="24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24"/>
      <c r="AE6022" s="24"/>
      <c r="AF6022" s="24"/>
      <c r="AG6022" s="24"/>
      <c r="AH6022" s="24"/>
      <c r="AI6022" s="24"/>
      <c r="AJ6022" s="24"/>
      <c r="AK6022" s="24"/>
      <c r="AL6022" s="24"/>
      <c r="AM6022" s="24"/>
      <c r="AN6022" s="24"/>
      <c r="AO6022" s="24"/>
      <c r="AP6022" s="24"/>
      <c r="AQ6022" s="24"/>
      <c r="AR6022" s="21"/>
    </row>
    <row r="6023" spans="1:44">
      <c r="A6023" s="24"/>
      <c r="B6023" s="33"/>
      <c r="C6023" s="34"/>
      <c r="D6023" s="24"/>
      <c r="E6023" s="24"/>
      <c r="F6023" s="24"/>
      <c r="G6023" s="24"/>
      <c r="H6023" s="24"/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4"/>
      <c r="AE6023" s="24"/>
      <c r="AF6023" s="24"/>
      <c r="AG6023" s="24"/>
      <c r="AH6023" s="24"/>
      <c r="AI6023" s="24"/>
      <c r="AJ6023" s="24"/>
      <c r="AK6023" s="24"/>
      <c r="AL6023" s="24"/>
      <c r="AM6023" s="24"/>
      <c r="AN6023" s="24"/>
      <c r="AO6023" s="24"/>
      <c r="AP6023" s="24"/>
      <c r="AQ6023" s="24"/>
      <c r="AR6023" s="21"/>
    </row>
    <row r="6024" spans="1:44">
      <c r="A6024" s="24"/>
      <c r="B6024" s="33"/>
      <c r="C6024" s="34"/>
      <c r="D6024" s="24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  <c r="AF6024" s="24"/>
      <c r="AG6024" s="24"/>
      <c r="AH6024" s="24"/>
      <c r="AI6024" s="24"/>
      <c r="AJ6024" s="24"/>
      <c r="AK6024" s="24"/>
      <c r="AL6024" s="24"/>
      <c r="AM6024" s="24"/>
      <c r="AN6024" s="24"/>
      <c r="AO6024" s="24"/>
      <c r="AP6024" s="24"/>
      <c r="AQ6024" s="24"/>
      <c r="AR6024" s="21"/>
    </row>
    <row r="6025" spans="1:44">
      <c r="A6025" s="24"/>
      <c r="B6025" s="33"/>
      <c r="C6025" s="34"/>
      <c r="D6025" s="24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1"/>
    </row>
    <row r="6026" spans="1:44">
      <c r="A6026" s="24"/>
      <c r="B6026" s="33"/>
      <c r="C6026" s="34"/>
      <c r="D6026" s="24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4"/>
      <c r="AH6026" s="24"/>
      <c r="AI6026" s="24"/>
      <c r="AJ6026" s="24"/>
      <c r="AK6026" s="24"/>
      <c r="AL6026" s="24"/>
      <c r="AM6026" s="24"/>
      <c r="AN6026" s="24"/>
      <c r="AO6026" s="24"/>
      <c r="AP6026" s="24"/>
      <c r="AQ6026" s="24"/>
      <c r="AR6026" s="21"/>
    </row>
    <row r="6027" spans="1:44">
      <c r="A6027" s="24"/>
      <c r="B6027" s="33"/>
      <c r="C6027" s="34"/>
      <c r="D6027" s="24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4"/>
      <c r="AI6027" s="24"/>
      <c r="AJ6027" s="24"/>
      <c r="AK6027" s="24"/>
      <c r="AL6027" s="24"/>
      <c r="AM6027" s="24"/>
      <c r="AN6027" s="24"/>
      <c r="AO6027" s="24"/>
      <c r="AP6027" s="24"/>
      <c r="AQ6027" s="24"/>
      <c r="AR6027" s="21"/>
    </row>
    <row r="6028" spans="1:44">
      <c r="A6028" s="24"/>
      <c r="B6028" s="33"/>
      <c r="C6028" s="34"/>
      <c r="D6028" s="24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24"/>
      <c r="AE6028" s="24"/>
      <c r="AF6028" s="24"/>
      <c r="AG6028" s="24"/>
      <c r="AH6028" s="24"/>
      <c r="AI6028" s="24"/>
      <c r="AJ6028" s="24"/>
      <c r="AK6028" s="24"/>
      <c r="AL6028" s="24"/>
      <c r="AM6028" s="24"/>
      <c r="AN6028" s="24"/>
      <c r="AO6028" s="24"/>
      <c r="AP6028" s="24"/>
      <c r="AQ6028" s="24"/>
      <c r="AR6028" s="21"/>
    </row>
    <row r="6029" spans="1:44">
      <c r="A6029" s="24"/>
      <c r="B6029" s="33"/>
      <c r="C6029" s="34"/>
      <c r="D6029" s="24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4"/>
      <c r="AH6029" s="24"/>
      <c r="AI6029" s="24"/>
      <c r="AJ6029" s="24"/>
      <c r="AK6029" s="24"/>
      <c r="AL6029" s="24"/>
      <c r="AM6029" s="24"/>
      <c r="AN6029" s="24"/>
      <c r="AO6029" s="24"/>
      <c r="AP6029" s="24"/>
      <c r="AQ6029" s="24"/>
      <c r="AR6029" s="21"/>
    </row>
    <row r="6030" spans="1:44">
      <c r="A6030" s="24"/>
      <c r="B6030" s="33"/>
      <c r="C6030" s="34"/>
      <c r="D6030" s="24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4"/>
      <c r="AH6030" s="24"/>
      <c r="AI6030" s="24"/>
      <c r="AJ6030" s="24"/>
      <c r="AK6030" s="24"/>
      <c r="AL6030" s="24"/>
      <c r="AM6030" s="24"/>
      <c r="AN6030" s="24"/>
      <c r="AO6030" s="24"/>
      <c r="AP6030" s="24"/>
      <c r="AQ6030" s="24"/>
      <c r="AR6030" s="21"/>
    </row>
    <row r="6031" spans="1:44">
      <c r="A6031" s="24"/>
      <c r="B6031" s="33"/>
      <c r="C6031" s="34"/>
      <c r="D6031" s="24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24"/>
      <c r="AE6031" s="24"/>
      <c r="AF6031" s="24"/>
      <c r="AG6031" s="24"/>
      <c r="AH6031" s="24"/>
      <c r="AI6031" s="24"/>
      <c r="AJ6031" s="24"/>
      <c r="AK6031" s="24"/>
      <c r="AL6031" s="24"/>
      <c r="AM6031" s="24"/>
      <c r="AN6031" s="24"/>
      <c r="AO6031" s="24"/>
      <c r="AP6031" s="24"/>
      <c r="AQ6031" s="24"/>
      <c r="AR6031" s="21"/>
    </row>
    <row r="6032" spans="1:44">
      <c r="A6032" s="24"/>
      <c r="B6032" s="33"/>
      <c r="C6032" s="34"/>
      <c r="D6032" s="24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  <c r="AL6032" s="24"/>
      <c r="AM6032" s="24"/>
      <c r="AN6032" s="24"/>
      <c r="AO6032" s="24"/>
      <c r="AP6032" s="24"/>
      <c r="AQ6032" s="24"/>
      <c r="AR6032" s="21"/>
    </row>
    <row r="6033" spans="1:44">
      <c r="A6033" s="24"/>
      <c r="B6033" s="33"/>
      <c r="C6033" s="34"/>
      <c r="D6033" s="24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24"/>
      <c r="AE6033" s="24"/>
      <c r="AF6033" s="24"/>
      <c r="AG6033" s="24"/>
      <c r="AH6033" s="24"/>
      <c r="AI6033" s="24"/>
      <c r="AJ6033" s="24"/>
      <c r="AK6033" s="24"/>
      <c r="AL6033" s="24"/>
      <c r="AM6033" s="24"/>
      <c r="AN6033" s="24"/>
      <c r="AO6033" s="24"/>
      <c r="AP6033" s="24"/>
      <c r="AQ6033" s="24"/>
      <c r="AR6033" s="21"/>
    </row>
    <row r="6034" spans="1:44">
      <c r="A6034" s="24"/>
      <c r="B6034" s="33"/>
      <c r="C6034" s="34"/>
      <c r="D6034" s="24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24"/>
      <c r="AE6034" s="24"/>
      <c r="AF6034" s="24"/>
      <c r="AG6034" s="24"/>
      <c r="AH6034" s="24"/>
      <c r="AI6034" s="24"/>
      <c r="AJ6034" s="24"/>
      <c r="AK6034" s="24"/>
      <c r="AL6034" s="24"/>
      <c r="AM6034" s="24"/>
      <c r="AN6034" s="24"/>
      <c r="AO6034" s="24"/>
      <c r="AP6034" s="24"/>
      <c r="AQ6034" s="24"/>
      <c r="AR6034" s="21"/>
    </row>
    <row r="6035" spans="1:44">
      <c r="A6035" s="24"/>
      <c r="B6035" s="33"/>
      <c r="C6035" s="34"/>
      <c r="D6035" s="24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4"/>
      <c r="AH6035" s="24"/>
      <c r="AI6035" s="24"/>
      <c r="AJ6035" s="24"/>
      <c r="AK6035" s="24"/>
      <c r="AL6035" s="24"/>
      <c r="AM6035" s="24"/>
      <c r="AN6035" s="24"/>
      <c r="AO6035" s="24"/>
      <c r="AP6035" s="24"/>
      <c r="AQ6035" s="24"/>
      <c r="AR6035" s="21"/>
    </row>
    <row r="6036" spans="1:44">
      <c r="A6036" s="24"/>
      <c r="B6036" s="33"/>
      <c r="C6036" s="34"/>
      <c r="D6036" s="24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24"/>
      <c r="AE6036" s="24"/>
      <c r="AF6036" s="24"/>
      <c r="AG6036" s="24"/>
      <c r="AH6036" s="24"/>
      <c r="AI6036" s="24"/>
      <c r="AJ6036" s="24"/>
      <c r="AK6036" s="24"/>
      <c r="AL6036" s="24"/>
      <c r="AM6036" s="24"/>
      <c r="AN6036" s="24"/>
      <c r="AO6036" s="24"/>
      <c r="AP6036" s="24"/>
      <c r="AQ6036" s="24"/>
      <c r="AR6036" s="21"/>
    </row>
    <row r="6037" spans="1:44">
      <c r="A6037" s="24"/>
      <c r="B6037" s="33"/>
      <c r="C6037" s="34"/>
      <c r="D6037" s="24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24"/>
      <c r="AE6037" s="24"/>
      <c r="AF6037" s="24"/>
      <c r="AG6037" s="24"/>
      <c r="AH6037" s="24"/>
      <c r="AI6037" s="24"/>
      <c r="AJ6037" s="24"/>
      <c r="AK6037" s="24"/>
      <c r="AL6037" s="24"/>
      <c r="AM6037" s="24"/>
      <c r="AN6037" s="24"/>
      <c r="AO6037" s="24"/>
      <c r="AP6037" s="24"/>
      <c r="AQ6037" s="24"/>
      <c r="AR6037" s="21"/>
    </row>
    <row r="6038" spans="1:44">
      <c r="A6038" s="24"/>
      <c r="B6038" s="33"/>
      <c r="C6038" s="34"/>
      <c r="D6038" s="24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24"/>
      <c r="AE6038" s="24"/>
      <c r="AF6038" s="24"/>
      <c r="AG6038" s="24"/>
      <c r="AH6038" s="24"/>
      <c r="AI6038" s="24"/>
      <c r="AJ6038" s="24"/>
      <c r="AK6038" s="24"/>
      <c r="AL6038" s="24"/>
      <c r="AM6038" s="24"/>
      <c r="AN6038" s="24"/>
      <c r="AO6038" s="24"/>
      <c r="AP6038" s="24"/>
      <c r="AQ6038" s="24"/>
      <c r="AR6038" s="21"/>
    </row>
    <row r="6039" spans="1:44">
      <c r="A6039" s="24"/>
      <c r="B6039" s="33"/>
      <c r="C6039" s="34"/>
      <c r="D6039" s="24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4"/>
      <c r="AH6039" s="24"/>
      <c r="AI6039" s="24"/>
      <c r="AJ6039" s="24"/>
      <c r="AK6039" s="24"/>
      <c r="AL6039" s="24"/>
      <c r="AM6039" s="24"/>
      <c r="AN6039" s="24"/>
      <c r="AO6039" s="24"/>
      <c r="AP6039" s="24"/>
      <c r="AQ6039" s="24"/>
      <c r="AR6039" s="21"/>
    </row>
    <row r="6040" spans="1:44">
      <c r="A6040" s="24"/>
      <c r="B6040" s="33"/>
      <c r="C6040" s="34"/>
      <c r="D6040" s="24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24"/>
      <c r="AE6040" s="24"/>
      <c r="AF6040" s="24"/>
      <c r="AG6040" s="24"/>
      <c r="AH6040" s="24"/>
      <c r="AI6040" s="24"/>
      <c r="AJ6040" s="24"/>
      <c r="AK6040" s="24"/>
      <c r="AL6040" s="24"/>
      <c r="AM6040" s="24"/>
      <c r="AN6040" s="24"/>
      <c r="AO6040" s="24"/>
      <c r="AP6040" s="24"/>
      <c r="AQ6040" s="24"/>
      <c r="AR6040" s="21"/>
    </row>
    <row r="6041" spans="1:44">
      <c r="A6041" s="24"/>
      <c r="B6041" s="33"/>
      <c r="C6041" s="34"/>
      <c r="D6041" s="24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1"/>
    </row>
    <row r="6042" spans="1:44">
      <c r="A6042" s="24"/>
      <c r="B6042" s="33"/>
      <c r="C6042" s="34"/>
      <c r="D6042" s="24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4"/>
      <c r="AI6042" s="24"/>
      <c r="AJ6042" s="24"/>
      <c r="AK6042" s="24"/>
      <c r="AL6042" s="24"/>
      <c r="AM6042" s="24"/>
      <c r="AN6042" s="24"/>
      <c r="AO6042" s="24"/>
      <c r="AP6042" s="24"/>
      <c r="AQ6042" s="24"/>
      <c r="AR6042" s="21"/>
    </row>
    <row r="6043" spans="1:44">
      <c r="A6043" s="24"/>
      <c r="B6043" s="33"/>
      <c r="C6043" s="34"/>
      <c r="D6043" s="24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4"/>
      <c r="AH6043" s="24"/>
      <c r="AI6043" s="24"/>
      <c r="AJ6043" s="24"/>
      <c r="AK6043" s="24"/>
      <c r="AL6043" s="24"/>
      <c r="AM6043" s="24"/>
      <c r="AN6043" s="24"/>
      <c r="AO6043" s="24"/>
      <c r="AP6043" s="24"/>
      <c r="AQ6043" s="24"/>
      <c r="AR6043" s="21"/>
    </row>
    <row r="6044" spans="1:44">
      <c r="A6044" s="24"/>
      <c r="B6044" s="33"/>
      <c r="C6044" s="34"/>
      <c r="D6044" s="24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24"/>
      <c r="AE6044" s="24"/>
      <c r="AF6044" s="24"/>
      <c r="AG6044" s="24"/>
      <c r="AH6044" s="24"/>
      <c r="AI6044" s="24"/>
      <c r="AJ6044" s="24"/>
      <c r="AK6044" s="24"/>
      <c r="AL6044" s="24"/>
      <c r="AM6044" s="24"/>
      <c r="AN6044" s="24"/>
      <c r="AO6044" s="24"/>
      <c r="AP6044" s="24"/>
      <c r="AQ6044" s="24"/>
      <c r="AR6044" s="21"/>
    </row>
    <row r="6045" spans="1:44">
      <c r="A6045" s="24"/>
      <c r="B6045" s="33"/>
      <c r="C6045" s="34"/>
      <c r="D6045" s="24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  <c r="AL6045" s="24"/>
      <c r="AM6045" s="24"/>
      <c r="AN6045" s="24"/>
      <c r="AO6045" s="24"/>
      <c r="AP6045" s="24"/>
      <c r="AQ6045" s="24"/>
      <c r="AR6045" s="21"/>
    </row>
    <row r="6046" spans="1:44">
      <c r="A6046" s="24"/>
      <c r="B6046" s="33"/>
      <c r="C6046" s="34"/>
      <c r="D6046" s="24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24"/>
      <c r="AE6046" s="24"/>
      <c r="AF6046" s="24"/>
      <c r="AG6046" s="24"/>
      <c r="AH6046" s="24"/>
      <c r="AI6046" s="24"/>
      <c r="AJ6046" s="24"/>
      <c r="AK6046" s="24"/>
      <c r="AL6046" s="24"/>
      <c r="AM6046" s="24"/>
      <c r="AN6046" s="24"/>
      <c r="AO6046" s="24"/>
      <c r="AP6046" s="24"/>
      <c r="AQ6046" s="24"/>
      <c r="AR6046" s="21"/>
    </row>
    <row r="6047" spans="1:44">
      <c r="A6047" s="24"/>
      <c r="B6047" s="33"/>
      <c r="C6047" s="34"/>
      <c r="D6047" s="24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4"/>
      <c r="AI6047" s="24"/>
      <c r="AJ6047" s="24"/>
      <c r="AK6047" s="24"/>
      <c r="AL6047" s="24"/>
      <c r="AM6047" s="24"/>
      <c r="AN6047" s="24"/>
      <c r="AO6047" s="24"/>
      <c r="AP6047" s="24"/>
      <c r="AQ6047" s="24"/>
      <c r="AR6047" s="21"/>
    </row>
    <row r="6048" spans="1:44">
      <c r="A6048" s="24"/>
      <c r="B6048" s="33"/>
      <c r="C6048" s="34"/>
      <c r="D6048" s="24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24"/>
      <c r="AE6048" s="24"/>
      <c r="AF6048" s="24"/>
      <c r="AG6048" s="24"/>
      <c r="AH6048" s="24"/>
      <c r="AI6048" s="24"/>
      <c r="AJ6048" s="24"/>
      <c r="AK6048" s="24"/>
      <c r="AL6048" s="24"/>
      <c r="AM6048" s="24"/>
      <c r="AN6048" s="24"/>
      <c r="AO6048" s="24"/>
      <c r="AP6048" s="24"/>
      <c r="AQ6048" s="24"/>
      <c r="AR6048" s="21"/>
    </row>
    <row r="6049" spans="1:44">
      <c r="A6049" s="24"/>
      <c r="B6049" s="33"/>
      <c r="C6049" s="34"/>
      <c r="D6049" s="24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  <c r="AF6049" s="24"/>
      <c r="AG6049" s="24"/>
      <c r="AH6049" s="24"/>
      <c r="AI6049" s="24"/>
      <c r="AJ6049" s="24"/>
      <c r="AK6049" s="24"/>
      <c r="AL6049" s="24"/>
      <c r="AM6049" s="24"/>
      <c r="AN6049" s="24"/>
      <c r="AO6049" s="24"/>
      <c r="AP6049" s="24"/>
      <c r="AQ6049" s="24"/>
      <c r="AR6049" s="21"/>
    </row>
    <row r="6050" spans="1:44">
      <c r="A6050" s="24"/>
      <c r="B6050" s="33"/>
      <c r="C6050" s="34"/>
      <c r="D6050" s="24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24"/>
      <c r="AE6050" s="24"/>
      <c r="AF6050" s="24"/>
      <c r="AG6050" s="24"/>
      <c r="AH6050" s="24"/>
      <c r="AI6050" s="24"/>
      <c r="AJ6050" s="24"/>
      <c r="AK6050" s="24"/>
      <c r="AL6050" s="24"/>
      <c r="AM6050" s="24"/>
      <c r="AN6050" s="24"/>
      <c r="AO6050" s="24"/>
      <c r="AP6050" s="24"/>
      <c r="AQ6050" s="24"/>
      <c r="AR6050" s="21"/>
    </row>
    <row r="6051" spans="1:44">
      <c r="A6051" s="24"/>
      <c r="B6051" s="33"/>
      <c r="C6051" s="34"/>
      <c r="D6051" s="24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24"/>
      <c r="AE6051" s="24"/>
      <c r="AF6051" s="24"/>
      <c r="AG6051" s="24"/>
      <c r="AH6051" s="24"/>
      <c r="AI6051" s="24"/>
      <c r="AJ6051" s="24"/>
      <c r="AK6051" s="24"/>
      <c r="AL6051" s="24"/>
      <c r="AM6051" s="24"/>
      <c r="AN6051" s="24"/>
      <c r="AO6051" s="24"/>
      <c r="AP6051" s="24"/>
      <c r="AQ6051" s="24"/>
      <c r="AR6051" s="21"/>
    </row>
    <row r="6052" spans="1:44">
      <c r="A6052" s="24"/>
      <c r="B6052" s="33"/>
      <c r="C6052" s="34"/>
      <c r="D6052" s="24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  <c r="AL6052" s="24"/>
      <c r="AM6052" s="24"/>
      <c r="AN6052" s="24"/>
      <c r="AO6052" s="24"/>
      <c r="AP6052" s="24"/>
      <c r="AQ6052" s="24"/>
      <c r="AR6052" s="21"/>
    </row>
    <row r="6053" spans="1:44">
      <c r="A6053" s="24"/>
      <c r="B6053" s="33"/>
      <c r="C6053" s="34"/>
      <c r="D6053" s="24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24"/>
      <c r="AE6053" s="24"/>
      <c r="AF6053" s="24"/>
      <c r="AG6053" s="24"/>
      <c r="AH6053" s="24"/>
      <c r="AI6053" s="24"/>
      <c r="AJ6053" s="24"/>
      <c r="AK6053" s="24"/>
      <c r="AL6053" s="24"/>
      <c r="AM6053" s="24"/>
      <c r="AN6053" s="24"/>
      <c r="AO6053" s="24"/>
      <c r="AP6053" s="24"/>
      <c r="AQ6053" s="24"/>
      <c r="AR6053" s="21"/>
    </row>
    <row r="6054" spans="1:44">
      <c r="A6054" s="24"/>
      <c r="B6054" s="33"/>
      <c r="C6054" s="34"/>
      <c r="D6054" s="24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  <c r="AF6054" s="24"/>
      <c r="AG6054" s="24"/>
      <c r="AH6054" s="24"/>
      <c r="AI6054" s="24"/>
      <c r="AJ6054" s="24"/>
      <c r="AK6054" s="24"/>
      <c r="AL6054" s="24"/>
      <c r="AM6054" s="24"/>
      <c r="AN6054" s="24"/>
      <c r="AO6054" s="24"/>
      <c r="AP6054" s="24"/>
      <c r="AQ6054" s="24"/>
      <c r="AR6054" s="21"/>
    </row>
    <row r="6055" spans="1:44">
      <c r="A6055" s="24"/>
      <c r="B6055" s="33"/>
      <c r="C6055" s="34"/>
      <c r="D6055" s="24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24"/>
      <c r="AE6055" s="24"/>
      <c r="AF6055" s="24"/>
      <c r="AG6055" s="24"/>
      <c r="AH6055" s="24"/>
      <c r="AI6055" s="24"/>
      <c r="AJ6055" s="24"/>
      <c r="AK6055" s="24"/>
      <c r="AL6055" s="24"/>
      <c r="AM6055" s="24"/>
      <c r="AN6055" s="24"/>
      <c r="AO6055" s="24"/>
      <c r="AP6055" s="24"/>
      <c r="AQ6055" s="24"/>
      <c r="AR6055" s="21"/>
    </row>
    <row r="6056" spans="1:44">
      <c r="A6056" s="24"/>
      <c r="B6056" s="33"/>
      <c r="C6056" s="34"/>
      <c r="D6056" s="24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4"/>
      <c r="AG6056" s="24"/>
      <c r="AH6056" s="24"/>
      <c r="AI6056" s="24"/>
      <c r="AJ6056" s="24"/>
      <c r="AK6056" s="24"/>
      <c r="AL6056" s="24"/>
      <c r="AM6056" s="24"/>
      <c r="AN6056" s="24"/>
      <c r="AO6056" s="24"/>
      <c r="AP6056" s="24"/>
      <c r="AQ6056" s="24"/>
      <c r="AR6056" s="21"/>
    </row>
    <row r="6057" spans="1:44">
      <c r="A6057" s="24"/>
      <c r="B6057" s="33"/>
      <c r="C6057" s="34"/>
      <c r="D6057" s="24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  <c r="AF6057" s="24"/>
      <c r="AG6057" s="24"/>
      <c r="AH6057" s="24"/>
      <c r="AI6057" s="24"/>
      <c r="AJ6057" s="24"/>
      <c r="AK6057" s="24"/>
      <c r="AL6057" s="24"/>
      <c r="AM6057" s="24"/>
      <c r="AN6057" s="24"/>
      <c r="AO6057" s="24"/>
      <c r="AP6057" s="24"/>
      <c r="AQ6057" s="24"/>
      <c r="AR6057" s="21"/>
    </row>
    <row r="6058" spans="1:44">
      <c r="A6058" s="24"/>
      <c r="B6058" s="33"/>
      <c r="C6058" s="34"/>
      <c r="D6058" s="24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24"/>
      <c r="AE6058" s="24"/>
      <c r="AF6058" s="24"/>
      <c r="AG6058" s="24"/>
      <c r="AH6058" s="24"/>
      <c r="AI6058" s="24"/>
      <c r="AJ6058" s="24"/>
      <c r="AK6058" s="24"/>
      <c r="AL6058" s="24"/>
      <c r="AM6058" s="24"/>
      <c r="AN6058" s="24"/>
      <c r="AO6058" s="24"/>
      <c r="AP6058" s="24"/>
      <c r="AQ6058" s="24"/>
      <c r="AR6058" s="21"/>
    </row>
    <row r="6059" spans="1:44">
      <c r="A6059" s="24"/>
      <c r="B6059" s="33"/>
      <c r="C6059" s="34"/>
      <c r="D6059" s="24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  <c r="AF6059" s="24"/>
      <c r="AG6059" s="24"/>
      <c r="AH6059" s="24"/>
      <c r="AI6059" s="24"/>
      <c r="AJ6059" s="24"/>
      <c r="AK6059" s="24"/>
      <c r="AL6059" s="24"/>
      <c r="AM6059" s="24"/>
      <c r="AN6059" s="24"/>
      <c r="AO6059" s="24"/>
      <c r="AP6059" s="24"/>
      <c r="AQ6059" s="24"/>
      <c r="AR6059" s="21"/>
    </row>
    <row r="6060" spans="1:44">
      <c r="A6060" s="24"/>
      <c r="B6060" s="33"/>
      <c r="C6060" s="34"/>
      <c r="D6060" s="24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24"/>
      <c r="AE6060" s="24"/>
      <c r="AF6060" s="24"/>
      <c r="AG6060" s="24"/>
      <c r="AH6060" s="24"/>
      <c r="AI6060" s="24"/>
      <c r="AJ6060" s="24"/>
      <c r="AK6060" s="24"/>
      <c r="AL6060" s="24"/>
      <c r="AM6060" s="24"/>
      <c r="AN6060" s="24"/>
      <c r="AO6060" s="24"/>
      <c r="AP6060" s="24"/>
      <c r="AQ6060" s="24"/>
      <c r="AR6060" s="21"/>
    </row>
    <row r="6061" spans="1:44">
      <c r="A6061" s="24"/>
      <c r="B6061" s="33"/>
      <c r="C6061" s="34"/>
      <c r="D6061" s="24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4"/>
      <c r="AH6061" s="24"/>
      <c r="AI6061" s="24"/>
      <c r="AJ6061" s="24"/>
      <c r="AK6061" s="24"/>
      <c r="AL6061" s="24"/>
      <c r="AM6061" s="24"/>
      <c r="AN6061" s="24"/>
      <c r="AO6061" s="24"/>
      <c r="AP6061" s="24"/>
      <c r="AQ6061" s="24"/>
      <c r="AR6061" s="21"/>
    </row>
    <row r="6062" spans="1:44">
      <c r="A6062" s="24"/>
      <c r="B6062" s="33"/>
      <c r="C6062" s="34"/>
      <c r="D6062" s="24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  <c r="AF6062" s="24"/>
      <c r="AG6062" s="24"/>
      <c r="AH6062" s="24"/>
      <c r="AI6062" s="24"/>
      <c r="AJ6062" s="24"/>
      <c r="AK6062" s="24"/>
      <c r="AL6062" s="24"/>
      <c r="AM6062" s="24"/>
      <c r="AN6062" s="24"/>
      <c r="AO6062" s="24"/>
      <c r="AP6062" s="24"/>
      <c r="AQ6062" s="24"/>
      <c r="AR6062" s="21"/>
    </row>
    <row r="6063" spans="1:44">
      <c r="A6063" s="24"/>
      <c r="B6063" s="33"/>
      <c r="C6063" s="34"/>
      <c r="D6063" s="24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24"/>
      <c r="AE6063" s="24"/>
      <c r="AF6063" s="24"/>
      <c r="AG6063" s="24"/>
      <c r="AH6063" s="24"/>
      <c r="AI6063" s="24"/>
      <c r="AJ6063" s="24"/>
      <c r="AK6063" s="24"/>
      <c r="AL6063" s="24"/>
      <c r="AM6063" s="24"/>
      <c r="AN6063" s="24"/>
      <c r="AO6063" s="24"/>
      <c r="AP6063" s="24"/>
      <c r="AQ6063" s="24"/>
      <c r="AR6063" s="21"/>
    </row>
    <row r="6064" spans="1:44">
      <c r="A6064" s="24"/>
      <c r="B6064" s="33"/>
      <c r="C6064" s="34"/>
      <c r="D6064" s="24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  <c r="AF6064" s="24"/>
      <c r="AG6064" s="24"/>
      <c r="AH6064" s="24"/>
      <c r="AI6064" s="24"/>
      <c r="AJ6064" s="24"/>
      <c r="AK6064" s="24"/>
      <c r="AL6064" s="24"/>
      <c r="AM6064" s="24"/>
      <c r="AN6064" s="24"/>
      <c r="AO6064" s="24"/>
      <c r="AP6064" s="24"/>
      <c r="AQ6064" s="24"/>
      <c r="AR6064" s="21"/>
    </row>
    <row r="6065" spans="1:44">
      <c r="A6065" s="24"/>
      <c r="B6065" s="33"/>
      <c r="C6065" s="34"/>
      <c r="D6065" s="24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  <c r="AF6065" s="24"/>
      <c r="AG6065" s="24"/>
      <c r="AH6065" s="24"/>
      <c r="AI6065" s="24"/>
      <c r="AJ6065" s="24"/>
      <c r="AK6065" s="24"/>
      <c r="AL6065" s="24"/>
      <c r="AM6065" s="24"/>
      <c r="AN6065" s="24"/>
      <c r="AO6065" s="24"/>
      <c r="AP6065" s="24"/>
      <c r="AQ6065" s="24"/>
      <c r="AR6065" s="21"/>
    </row>
    <row r="6066" spans="1:44">
      <c r="A6066" s="24"/>
      <c r="B6066" s="33"/>
      <c r="C6066" s="34"/>
      <c r="D6066" s="24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24"/>
      <c r="AE6066" s="24"/>
      <c r="AF6066" s="24"/>
      <c r="AG6066" s="24"/>
      <c r="AH6066" s="24"/>
      <c r="AI6066" s="24"/>
      <c r="AJ6066" s="24"/>
      <c r="AK6066" s="24"/>
      <c r="AL6066" s="24"/>
      <c r="AM6066" s="24"/>
      <c r="AN6066" s="24"/>
      <c r="AO6066" s="24"/>
      <c r="AP6066" s="24"/>
      <c r="AQ6066" s="24"/>
      <c r="AR6066" s="21"/>
    </row>
    <row r="6067" spans="1:44">
      <c r="A6067" s="24"/>
      <c r="B6067" s="33"/>
      <c r="C6067" s="34"/>
      <c r="D6067" s="24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4"/>
      <c r="AH6067" s="24"/>
      <c r="AI6067" s="24"/>
      <c r="AJ6067" s="24"/>
      <c r="AK6067" s="24"/>
      <c r="AL6067" s="24"/>
      <c r="AM6067" s="24"/>
      <c r="AN6067" s="24"/>
      <c r="AO6067" s="24"/>
      <c r="AP6067" s="24"/>
      <c r="AQ6067" s="24"/>
      <c r="AR6067" s="21"/>
    </row>
    <row r="6068" spans="1:44">
      <c r="A6068" s="24"/>
      <c r="B6068" s="33"/>
      <c r="C6068" s="34"/>
      <c r="D6068" s="24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4"/>
      <c r="AI6068" s="24"/>
      <c r="AJ6068" s="24"/>
      <c r="AK6068" s="24"/>
      <c r="AL6068" s="24"/>
      <c r="AM6068" s="24"/>
      <c r="AN6068" s="24"/>
      <c r="AO6068" s="24"/>
      <c r="AP6068" s="24"/>
      <c r="AQ6068" s="24"/>
      <c r="AR6068" s="21"/>
    </row>
    <row r="6069" spans="1:44">
      <c r="A6069" s="24"/>
      <c r="B6069" s="33"/>
      <c r="C6069" s="34"/>
      <c r="D6069" s="24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  <c r="AF6069" s="24"/>
      <c r="AG6069" s="24"/>
      <c r="AH6069" s="24"/>
      <c r="AI6069" s="24"/>
      <c r="AJ6069" s="24"/>
      <c r="AK6069" s="24"/>
      <c r="AL6069" s="24"/>
      <c r="AM6069" s="24"/>
      <c r="AN6069" s="24"/>
      <c r="AO6069" s="24"/>
      <c r="AP6069" s="24"/>
      <c r="AQ6069" s="24"/>
      <c r="AR6069" s="21"/>
    </row>
    <row r="6070" spans="1:44">
      <c r="A6070" s="24"/>
      <c r="B6070" s="33"/>
      <c r="C6070" s="34"/>
      <c r="D6070" s="24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4"/>
      <c r="AH6070" s="24"/>
      <c r="AI6070" s="24"/>
      <c r="AJ6070" s="24"/>
      <c r="AK6070" s="24"/>
      <c r="AL6070" s="24"/>
      <c r="AM6070" s="24"/>
      <c r="AN6070" s="24"/>
      <c r="AO6070" s="24"/>
      <c r="AP6070" s="24"/>
      <c r="AQ6070" s="24"/>
      <c r="AR6070" s="21"/>
    </row>
    <row r="6071" spans="1:44">
      <c r="A6071" s="24"/>
      <c r="B6071" s="33"/>
      <c r="C6071" s="34"/>
      <c r="D6071" s="24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1"/>
    </row>
    <row r="6072" spans="1:44">
      <c r="A6072" s="24"/>
      <c r="B6072" s="33"/>
      <c r="C6072" s="34"/>
      <c r="D6072" s="24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  <c r="AF6072" s="24"/>
      <c r="AG6072" s="24"/>
      <c r="AH6072" s="24"/>
      <c r="AI6072" s="24"/>
      <c r="AJ6072" s="24"/>
      <c r="AK6072" s="24"/>
      <c r="AL6072" s="24"/>
      <c r="AM6072" s="24"/>
      <c r="AN6072" s="24"/>
      <c r="AO6072" s="24"/>
      <c r="AP6072" s="24"/>
      <c r="AQ6072" s="24"/>
      <c r="AR6072" s="21"/>
    </row>
    <row r="6073" spans="1:44">
      <c r="A6073" s="24"/>
      <c r="B6073" s="33"/>
      <c r="C6073" s="34"/>
      <c r="D6073" s="24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4"/>
      <c r="AL6073" s="24"/>
      <c r="AM6073" s="24"/>
      <c r="AN6073" s="24"/>
      <c r="AO6073" s="24"/>
      <c r="AP6073" s="24"/>
      <c r="AQ6073" s="24"/>
      <c r="AR6073" s="21"/>
    </row>
    <row r="6074" spans="1:44">
      <c r="A6074" s="24"/>
      <c r="B6074" s="33"/>
      <c r="C6074" s="34"/>
      <c r="D6074" s="24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  <c r="AF6074" s="24"/>
      <c r="AG6074" s="24"/>
      <c r="AH6074" s="24"/>
      <c r="AI6074" s="24"/>
      <c r="AJ6074" s="24"/>
      <c r="AK6074" s="24"/>
      <c r="AL6074" s="24"/>
      <c r="AM6074" s="24"/>
      <c r="AN6074" s="24"/>
      <c r="AO6074" s="24"/>
      <c r="AP6074" s="24"/>
      <c r="AQ6074" s="24"/>
      <c r="AR6074" s="21"/>
    </row>
    <row r="6075" spans="1:44">
      <c r="A6075" s="24"/>
      <c r="B6075" s="33"/>
      <c r="C6075" s="34"/>
      <c r="D6075" s="24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24"/>
      <c r="AE6075" s="24"/>
      <c r="AF6075" s="24"/>
      <c r="AG6075" s="24"/>
      <c r="AH6075" s="24"/>
      <c r="AI6075" s="24"/>
      <c r="AJ6075" s="24"/>
      <c r="AK6075" s="24"/>
      <c r="AL6075" s="24"/>
      <c r="AM6075" s="24"/>
      <c r="AN6075" s="24"/>
      <c r="AO6075" s="24"/>
      <c r="AP6075" s="24"/>
      <c r="AQ6075" s="24"/>
      <c r="AR6075" s="21"/>
    </row>
    <row r="6076" spans="1:44">
      <c r="A6076" s="24"/>
      <c r="B6076" s="33"/>
      <c r="C6076" s="34"/>
      <c r="D6076" s="24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  <c r="AF6076" s="24"/>
      <c r="AG6076" s="24"/>
      <c r="AH6076" s="24"/>
      <c r="AI6076" s="24"/>
      <c r="AJ6076" s="24"/>
      <c r="AK6076" s="24"/>
      <c r="AL6076" s="24"/>
      <c r="AM6076" s="24"/>
      <c r="AN6076" s="24"/>
      <c r="AO6076" s="24"/>
      <c r="AP6076" s="24"/>
      <c r="AQ6076" s="24"/>
      <c r="AR6076" s="21"/>
    </row>
    <row r="6077" spans="1:44">
      <c r="A6077" s="24"/>
      <c r="B6077" s="33"/>
      <c r="C6077" s="34"/>
      <c r="D6077" s="24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24"/>
      <c r="AE6077" s="24"/>
      <c r="AF6077" s="24"/>
      <c r="AG6077" s="24"/>
      <c r="AH6077" s="24"/>
      <c r="AI6077" s="24"/>
      <c r="AJ6077" s="24"/>
      <c r="AK6077" s="24"/>
      <c r="AL6077" s="24"/>
      <c r="AM6077" s="24"/>
      <c r="AN6077" s="24"/>
      <c r="AO6077" s="24"/>
      <c r="AP6077" s="24"/>
      <c r="AQ6077" s="24"/>
      <c r="AR6077" s="21"/>
    </row>
    <row r="6078" spans="1:44">
      <c r="A6078" s="24"/>
      <c r="B6078" s="33"/>
      <c r="C6078" s="34"/>
      <c r="D6078" s="24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  <c r="AF6078" s="24"/>
      <c r="AG6078" s="24"/>
      <c r="AH6078" s="24"/>
      <c r="AI6078" s="24"/>
      <c r="AJ6078" s="24"/>
      <c r="AK6078" s="24"/>
      <c r="AL6078" s="24"/>
      <c r="AM6078" s="24"/>
      <c r="AN6078" s="24"/>
      <c r="AO6078" s="24"/>
      <c r="AP6078" s="24"/>
      <c r="AQ6078" s="24"/>
      <c r="AR6078" s="21"/>
    </row>
    <row r="6079" spans="1:44">
      <c r="A6079" s="24"/>
      <c r="B6079" s="33"/>
      <c r="C6079" s="34"/>
      <c r="D6079" s="24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4"/>
      <c r="AH6079" s="24"/>
      <c r="AI6079" s="24"/>
      <c r="AJ6079" s="24"/>
      <c r="AK6079" s="24"/>
      <c r="AL6079" s="24"/>
      <c r="AM6079" s="24"/>
      <c r="AN6079" s="24"/>
      <c r="AO6079" s="24"/>
      <c r="AP6079" s="24"/>
      <c r="AQ6079" s="24"/>
      <c r="AR6079" s="21"/>
    </row>
    <row r="6080" spans="1:44">
      <c r="A6080" s="24"/>
      <c r="B6080" s="33"/>
      <c r="C6080" s="34"/>
      <c r="D6080" s="24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24"/>
      <c r="AE6080" s="24"/>
      <c r="AF6080" s="24"/>
      <c r="AG6080" s="24"/>
      <c r="AH6080" s="24"/>
      <c r="AI6080" s="24"/>
      <c r="AJ6080" s="24"/>
      <c r="AK6080" s="24"/>
      <c r="AL6080" s="24"/>
      <c r="AM6080" s="24"/>
      <c r="AN6080" s="24"/>
      <c r="AO6080" s="24"/>
      <c r="AP6080" s="24"/>
      <c r="AQ6080" s="24"/>
      <c r="AR6080" s="21"/>
    </row>
    <row r="6081" spans="1:44">
      <c r="A6081" s="24"/>
      <c r="B6081" s="33"/>
      <c r="C6081" s="34"/>
      <c r="D6081" s="24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  <c r="AF6081" s="24"/>
      <c r="AG6081" s="24"/>
      <c r="AH6081" s="24"/>
      <c r="AI6081" s="24"/>
      <c r="AJ6081" s="24"/>
      <c r="AK6081" s="24"/>
      <c r="AL6081" s="24"/>
      <c r="AM6081" s="24"/>
      <c r="AN6081" s="24"/>
      <c r="AO6081" s="24"/>
      <c r="AP6081" s="24"/>
      <c r="AQ6081" s="24"/>
      <c r="AR6081" s="21"/>
    </row>
    <row r="6082" spans="1:44">
      <c r="A6082" s="24"/>
      <c r="B6082" s="33"/>
      <c r="C6082" s="34"/>
      <c r="D6082" s="24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1"/>
    </row>
    <row r="6083" spans="1:44">
      <c r="A6083" s="24"/>
      <c r="B6083" s="33"/>
      <c r="C6083" s="34"/>
      <c r="D6083" s="24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24"/>
      <c r="AE6083" s="24"/>
      <c r="AF6083" s="24"/>
      <c r="AG6083" s="24"/>
      <c r="AH6083" s="24"/>
      <c r="AI6083" s="24"/>
      <c r="AJ6083" s="24"/>
      <c r="AK6083" s="24"/>
      <c r="AL6083" s="24"/>
      <c r="AM6083" s="24"/>
      <c r="AN6083" s="24"/>
      <c r="AO6083" s="24"/>
      <c r="AP6083" s="24"/>
      <c r="AQ6083" s="24"/>
      <c r="AR6083" s="21"/>
    </row>
    <row r="6084" spans="1:44">
      <c r="A6084" s="24"/>
      <c r="B6084" s="33"/>
      <c r="C6084" s="34"/>
      <c r="D6084" s="24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4"/>
      <c r="AF6084" s="24"/>
      <c r="AG6084" s="24"/>
      <c r="AH6084" s="24"/>
      <c r="AI6084" s="24"/>
      <c r="AJ6084" s="24"/>
      <c r="AK6084" s="24"/>
      <c r="AL6084" s="24"/>
      <c r="AM6084" s="24"/>
      <c r="AN6084" s="24"/>
      <c r="AO6084" s="24"/>
      <c r="AP6084" s="24"/>
      <c r="AQ6084" s="24"/>
      <c r="AR6084" s="21"/>
    </row>
    <row r="6085" spans="1:44">
      <c r="A6085" s="24"/>
      <c r="B6085" s="33"/>
      <c r="C6085" s="34"/>
      <c r="D6085" s="24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24"/>
      <c r="AE6085" s="24"/>
      <c r="AF6085" s="24"/>
      <c r="AG6085" s="24"/>
      <c r="AH6085" s="24"/>
      <c r="AI6085" s="24"/>
      <c r="AJ6085" s="24"/>
      <c r="AK6085" s="24"/>
      <c r="AL6085" s="24"/>
      <c r="AM6085" s="24"/>
      <c r="AN6085" s="24"/>
      <c r="AO6085" s="24"/>
      <c r="AP6085" s="24"/>
      <c r="AQ6085" s="24"/>
      <c r="AR6085" s="21"/>
    </row>
    <row r="6086" spans="1:44">
      <c r="A6086" s="24"/>
      <c r="B6086" s="33"/>
      <c r="C6086" s="34"/>
      <c r="D6086" s="24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24"/>
      <c r="AE6086" s="24"/>
      <c r="AF6086" s="24"/>
      <c r="AG6086" s="24"/>
      <c r="AH6086" s="24"/>
      <c r="AI6086" s="24"/>
      <c r="AJ6086" s="24"/>
      <c r="AK6086" s="24"/>
      <c r="AL6086" s="24"/>
      <c r="AM6086" s="24"/>
      <c r="AN6086" s="24"/>
      <c r="AO6086" s="24"/>
      <c r="AP6086" s="24"/>
      <c r="AQ6086" s="24"/>
      <c r="AR6086" s="21"/>
    </row>
    <row r="6087" spans="1:44">
      <c r="A6087" s="24"/>
      <c r="B6087" s="33"/>
      <c r="C6087" s="34"/>
      <c r="D6087" s="24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4"/>
      <c r="AG6087" s="24"/>
      <c r="AH6087" s="24"/>
      <c r="AI6087" s="24"/>
      <c r="AJ6087" s="24"/>
      <c r="AK6087" s="24"/>
      <c r="AL6087" s="24"/>
      <c r="AM6087" s="24"/>
      <c r="AN6087" s="24"/>
      <c r="AO6087" s="24"/>
      <c r="AP6087" s="24"/>
      <c r="AQ6087" s="24"/>
      <c r="AR6087" s="21"/>
    </row>
    <row r="6088" spans="1:44">
      <c r="A6088" s="24"/>
      <c r="B6088" s="33"/>
      <c r="C6088" s="34"/>
      <c r="D6088" s="24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4"/>
      <c r="AQ6088" s="24"/>
      <c r="AR6088" s="21"/>
    </row>
    <row r="6089" spans="1:44">
      <c r="A6089" s="24"/>
      <c r="B6089" s="33"/>
      <c r="C6089" s="34"/>
      <c r="D6089" s="24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  <c r="AF6089" s="24"/>
      <c r="AG6089" s="24"/>
      <c r="AH6089" s="24"/>
      <c r="AI6089" s="24"/>
      <c r="AJ6089" s="24"/>
      <c r="AK6089" s="24"/>
      <c r="AL6089" s="24"/>
      <c r="AM6089" s="24"/>
      <c r="AN6089" s="24"/>
      <c r="AO6089" s="24"/>
      <c r="AP6089" s="24"/>
      <c r="AQ6089" s="24"/>
      <c r="AR6089" s="21"/>
    </row>
    <row r="6090" spans="1:44">
      <c r="A6090" s="24"/>
      <c r="B6090" s="33"/>
      <c r="C6090" s="34"/>
      <c r="D6090" s="24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  <c r="AF6090" s="24"/>
      <c r="AG6090" s="24"/>
      <c r="AH6090" s="24"/>
      <c r="AI6090" s="24"/>
      <c r="AJ6090" s="24"/>
      <c r="AK6090" s="24"/>
      <c r="AL6090" s="24"/>
      <c r="AM6090" s="24"/>
      <c r="AN6090" s="24"/>
      <c r="AO6090" s="24"/>
      <c r="AP6090" s="24"/>
      <c r="AQ6090" s="24"/>
      <c r="AR6090" s="21"/>
    </row>
    <row r="6091" spans="1:44">
      <c r="A6091" s="24"/>
      <c r="B6091" s="33"/>
      <c r="C6091" s="34"/>
      <c r="D6091" s="24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4"/>
      <c r="AH6091" s="24"/>
      <c r="AI6091" s="24"/>
      <c r="AJ6091" s="24"/>
      <c r="AK6091" s="24"/>
      <c r="AL6091" s="24"/>
      <c r="AM6091" s="24"/>
      <c r="AN6091" s="24"/>
      <c r="AO6091" s="24"/>
      <c r="AP6091" s="24"/>
      <c r="AQ6091" s="24"/>
      <c r="AR6091" s="21"/>
    </row>
    <row r="6092" spans="1:44">
      <c r="A6092" s="24"/>
      <c r="B6092" s="33"/>
      <c r="C6092" s="34"/>
      <c r="D6092" s="24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24"/>
      <c r="AE6092" s="24"/>
      <c r="AF6092" s="24"/>
      <c r="AG6092" s="24"/>
      <c r="AH6092" s="24"/>
      <c r="AI6092" s="24"/>
      <c r="AJ6092" s="24"/>
      <c r="AK6092" s="24"/>
      <c r="AL6092" s="24"/>
      <c r="AM6092" s="24"/>
      <c r="AN6092" s="24"/>
      <c r="AO6092" s="24"/>
      <c r="AP6092" s="24"/>
      <c r="AQ6092" s="24"/>
      <c r="AR6092" s="21"/>
    </row>
    <row r="6093" spans="1:44">
      <c r="A6093" s="24"/>
      <c r="B6093" s="33"/>
      <c r="C6093" s="34"/>
      <c r="D6093" s="24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  <c r="AF6093" s="24"/>
      <c r="AG6093" s="24"/>
      <c r="AH6093" s="24"/>
      <c r="AI6093" s="24"/>
      <c r="AJ6093" s="24"/>
      <c r="AK6093" s="24"/>
      <c r="AL6093" s="24"/>
      <c r="AM6093" s="24"/>
      <c r="AN6093" s="24"/>
      <c r="AO6093" s="24"/>
      <c r="AP6093" s="24"/>
      <c r="AQ6093" s="24"/>
      <c r="AR6093" s="21"/>
    </row>
    <row r="6094" spans="1:44">
      <c r="A6094" s="24"/>
      <c r="B6094" s="33"/>
      <c r="C6094" s="34"/>
      <c r="D6094" s="24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24"/>
      <c r="AE6094" s="24"/>
      <c r="AF6094" s="24"/>
      <c r="AG6094" s="24"/>
      <c r="AH6094" s="24"/>
      <c r="AI6094" s="24"/>
      <c r="AJ6094" s="24"/>
      <c r="AK6094" s="24"/>
      <c r="AL6094" s="24"/>
      <c r="AM6094" s="24"/>
      <c r="AN6094" s="24"/>
      <c r="AO6094" s="24"/>
      <c r="AP6094" s="24"/>
      <c r="AQ6094" s="24"/>
      <c r="AR6094" s="21"/>
    </row>
    <row r="6095" spans="1:44">
      <c r="A6095" s="24"/>
      <c r="B6095" s="33"/>
      <c r="C6095" s="34"/>
      <c r="D6095" s="24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24"/>
      <c r="AE6095" s="24"/>
      <c r="AF6095" s="24"/>
      <c r="AG6095" s="24"/>
      <c r="AH6095" s="24"/>
      <c r="AI6095" s="24"/>
      <c r="AJ6095" s="24"/>
      <c r="AK6095" s="24"/>
      <c r="AL6095" s="24"/>
      <c r="AM6095" s="24"/>
      <c r="AN6095" s="24"/>
      <c r="AO6095" s="24"/>
      <c r="AP6095" s="24"/>
      <c r="AQ6095" s="24"/>
      <c r="AR6095" s="21"/>
    </row>
    <row r="6096" spans="1:44">
      <c r="A6096" s="24"/>
      <c r="B6096" s="33"/>
      <c r="C6096" s="34"/>
      <c r="D6096" s="24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24"/>
      <c r="AE6096" s="24"/>
      <c r="AF6096" s="24"/>
      <c r="AG6096" s="24"/>
      <c r="AH6096" s="24"/>
      <c r="AI6096" s="24"/>
      <c r="AJ6096" s="24"/>
      <c r="AK6096" s="24"/>
      <c r="AL6096" s="24"/>
      <c r="AM6096" s="24"/>
      <c r="AN6096" s="24"/>
      <c r="AO6096" s="24"/>
      <c r="AP6096" s="24"/>
      <c r="AQ6096" s="24"/>
      <c r="AR6096" s="21"/>
    </row>
    <row r="6097" spans="1:44">
      <c r="A6097" s="24"/>
      <c r="B6097" s="33"/>
      <c r="C6097" s="34"/>
      <c r="D6097" s="24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  <c r="AL6097" s="24"/>
      <c r="AM6097" s="24"/>
      <c r="AN6097" s="24"/>
      <c r="AO6097" s="24"/>
      <c r="AP6097" s="24"/>
      <c r="AQ6097" s="24"/>
      <c r="AR6097" s="21"/>
    </row>
    <row r="6098" spans="1:44">
      <c r="A6098" s="24"/>
      <c r="B6098" s="33"/>
      <c r="C6098" s="34"/>
      <c r="D6098" s="24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4"/>
      <c r="AN6098" s="24"/>
      <c r="AO6098" s="24"/>
      <c r="AP6098" s="24"/>
      <c r="AQ6098" s="24"/>
      <c r="AR6098" s="21"/>
    </row>
    <row r="6099" spans="1:44">
      <c r="A6099" s="24"/>
      <c r="B6099" s="33"/>
      <c r="C6099" s="34"/>
      <c r="D6099" s="24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4"/>
      <c r="AL6099" s="24"/>
      <c r="AM6099" s="24"/>
      <c r="AN6099" s="24"/>
      <c r="AO6099" s="24"/>
      <c r="AP6099" s="24"/>
      <c r="AQ6099" s="24"/>
      <c r="AR6099" s="21"/>
    </row>
    <row r="6100" spans="1:44">
      <c r="A6100" s="24"/>
      <c r="B6100" s="33"/>
      <c r="C6100" s="34"/>
      <c r="D6100" s="24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4"/>
      <c r="AI6100" s="24"/>
      <c r="AJ6100" s="24"/>
      <c r="AK6100" s="24"/>
      <c r="AL6100" s="24"/>
      <c r="AM6100" s="24"/>
      <c r="AN6100" s="24"/>
      <c r="AO6100" s="24"/>
      <c r="AP6100" s="24"/>
      <c r="AQ6100" s="24"/>
      <c r="AR6100" s="21"/>
    </row>
    <row r="6101" spans="1:44">
      <c r="A6101" s="24"/>
      <c r="B6101" s="33"/>
      <c r="C6101" s="34"/>
      <c r="D6101" s="24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1"/>
    </row>
    <row r="6102" spans="1:44">
      <c r="A6102" s="24"/>
      <c r="B6102" s="33"/>
      <c r="C6102" s="34"/>
      <c r="D6102" s="24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24"/>
      <c r="AE6102" s="24"/>
      <c r="AF6102" s="24"/>
      <c r="AG6102" s="24"/>
      <c r="AH6102" s="24"/>
      <c r="AI6102" s="24"/>
      <c r="AJ6102" s="24"/>
      <c r="AK6102" s="24"/>
      <c r="AL6102" s="24"/>
      <c r="AM6102" s="24"/>
      <c r="AN6102" s="24"/>
      <c r="AO6102" s="24"/>
      <c r="AP6102" s="24"/>
      <c r="AQ6102" s="24"/>
      <c r="AR6102" s="21"/>
    </row>
    <row r="6103" spans="1:44">
      <c r="A6103" s="24"/>
      <c r="B6103" s="33"/>
      <c r="C6103" s="34"/>
      <c r="D6103" s="24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4"/>
      <c r="AF6103" s="24"/>
      <c r="AG6103" s="24"/>
      <c r="AH6103" s="24"/>
      <c r="AI6103" s="24"/>
      <c r="AJ6103" s="24"/>
      <c r="AK6103" s="24"/>
      <c r="AL6103" s="24"/>
      <c r="AM6103" s="24"/>
      <c r="AN6103" s="24"/>
      <c r="AO6103" s="24"/>
      <c r="AP6103" s="24"/>
      <c r="AQ6103" s="24"/>
      <c r="AR6103" s="21"/>
    </row>
    <row r="6104" spans="1:44">
      <c r="A6104" s="24"/>
      <c r="B6104" s="33"/>
      <c r="C6104" s="34"/>
      <c r="D6104" s="24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  <c r="AF6104" s="24"/>
      <c r="AG6104" s="24"/>
      <c r="AH6104" s="24"/>
      <c r="AI6104" s="24"/>
      <c r="AJ6104" s="24"/>
      <c r="AK6104" s="24"/>
      <c r="AL6104" s="24"/>
      <c r="AM6104" s="24"/>
      <c r="AN6104" s="24"/>
      <c r="AO6104" s="24"/>
      <c r="AP6104" s="24"/>
      <c r="AQ6104" s="24"/>
      <c r="AR6104" s="21"/>
    </row>
    <row r="6105" spans="1:44">
      <c r="A6105" s="24"/>
      <c r="B6105" s="33"/>
      <c r="C6105" s="34"/>
      <c r="D6105" s="24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4"/>
      <c r="AE6105" s="24"/>
      <c r="AF6105" s="24"/>
      <c r="AG6105" s="24"/>
      <c r="AH6105" s="24"/>
      <c r="AI6105" s="24"/>
      <c r="AJ6105" s="24"/>
      <c r="AK6105" s="24"/>
      <c r="AL6105" s="24"/>
      <c r="AM6105" s="24"/>
      <c r="AN6105" s="24"/>
      <c r="AO6105" s="24"/>
      <c r="AP6105" s="24"/>
      <c r="AQ6105" s="24"/>
      <c r="AR6105" s="21"/>
    </row>
    <row r="6106" spans="1:44">
      <c r="A6106" s="24"/>
      <c r="B6106" s="33"/>
      <c r="C6106" s="34"/>
      <c r="D6106" s="24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24"/>
      <c r="AE6106" s="24"/>
      <c r="AF6106" s="24"/>
      <c r="AG6106" s="24"/>
      <c r="AH6106" s="24"/>
      <c r="AI6106" s="24"/>
      <c r="AJ6106" s="24"/>
      <c r="AK6106" s="24"/>
      <c r="AL6106" s="24"/>
      <c r="AM6106" s="24"/>
      <c r="AN6106" s="24"/>
      <c r="AO6106" s="24"/>
      <c r="AP6106" s="24"/>
      <c r="AQ6106" s="24"/>
      <c r="AR6106" s="21"/>
    </row>
    <row r="6107" spans="1:44">
      <c r="A6107" s="24"/>
      <c r="B6107" s="33"/>
      <c r="C6107" s="34"/>
      <c r="D6107" s="24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  <c r="AF6107" s="24"/>
      <c r="AG6107" s="24"/>
      <c r="AH6107" s="24"/>
      <c r="AI6107" s="24"/>
      <c r="AJ6107" s="24"/>
      <c r="AK6107" s="24"/>
      <c r="AL6107" s="24"/>
      <c r="AM6107" s="24"/>
      <c r="AN6107" s="24"/>
      <c r="AO6107" s="24"/>
      <c r="AP6107" s="24"/>
      <c r="AQ6107" s="24"/>
      <c r="AR6107" s="21"/>
    </row>
    <row r="6108" spans="1:44">
      <c r="A6108" s="24"/>
      <c r="B6108" s="33"/>
      <c r="C6108" s="34"/>
      <c r="D6108" s="24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  <c r="AL6108" s="24"/>
      <c r="AM6108" s="24"/>
      <c r="AN6108" s="24"/>
      <c r="AO6108" s="24"/>
      <c r="AP6108" s="24"/>
      <c r="AQ6108" s="24"/>
      <c r="AR6108" s="21"/>
    </row>
    <row r="6109" spans="1:44">
      <c r="A6109" s="24"/>
      <c r="B6109" s="33"/>
      <c r="C6109" s="34"/>
      <c r="D6109" s="24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24"/>
      <c r="AE6109" s="24"/>
      <c r="AF6109" s="24"/>
      <c r="AG6109" s="24"/>
      <c r="AH6109" s="24"/>
      <c r="AI6109" s="24"/>
      <c r="AJ6109" s="24"/>
      <c r="AK6109" s="24"/>
      <c r="AL6109" s="24"/>
      <c r="AM6109" s="24"/>
      <c r="AN6109" s="24"/>
      <c r="AO6109" s="24"/>
      <c r="AP6109" s="24"/>
      <c r="AQ6109" s="24"/>
      <c r="AR6109" s="21"/>
    </row>
    <row r="6110" spans="1:44">
      <c r="A6110" s="24"/>
      <c r="B6110" s="33"/>
      <c r="C6110" s="34"/>
      <c r="D6110" s="24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24"/>
      <c r="AE6110" s="24"/>
      <c r="AF6110" s="24"/>
      <c r="AG6110" s="24"/>
      <c r="AH6110" s="24"/>
      <c r="AI6110" s="24"/>
      <c r="AJ6110" s="24"/>
      <c r="AK6110" s="24"/>
      <c r="AL6110" s="24"/>
      <c r="AM6110" s="24"/>
      <c r="AN6110" s="24"/>
      <c r="AO6110" s="24"/>
      <c r="AP6110" s="24"/>
      <c r="AQ6110" s="24"/>
      <c r="AR6110" s="21"/>
    </row>
    <row r="6111" spans="1:44">
      <c r="A6111" s="24"/>
      <c r="B6111" s="33"/>
      <c r="C6111" s="34"/>
      <c r="D6111" s="24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4"/>
      <c r="AP6111" s="24"/>
      <c r="AQ6111" s="24"/>
      <c r="AR6111" s="21"/>
    </row>
    <row r="6112" spans="1:44">
      <c r="A6112" s="24"/>
      <c r="B6112" s="33"/>
      <c r="C6112" s="34"/>
      <c r="D6112" s="24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  <c r="AF6112" s="24"/>
      <c r="AG6112" s="24"/>
      <c r="AH6112" s="24"/>
      <c r="AI6112" s="24"/>
      <c r="AJ6112" s="24"/>
      <c r="AK6112" s="24"/>
      <c r="AL6112" s="24"/>
      <c r="AM6112" s="24"/>
      <c r="AN6112" s="24"/>
      <c r="AO6112" s="24"/>
      <c r="AP6112" s="24"/>
      <c r="AQ6112" s="24"/>
      <c r="AR6112" s="21"/>
    </row>
    <row r="6113" spans="1:44">
      <c r="A6113" s="24"/>
      <c r="B6113" s="33"/>
      <c r="C6113" s="34"/>
      <c r="D6113" s="24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4"/>
      <c r="AG6113" s="24"/>
      <c r="AH6113" s="24"/>
      <c r="AI6113" s="24"/>
      <c r="AJ6113" s="24"/>
      <c r="AK6113" s="24"/>
      <c r="AL6113" s="24"/>
      <c r="AM6113" s="24"/>
      <c r="AN6113" s="24"/>
      <c r="AO6113" s="24"/>
      <c r="AP6113" s="24"/>
      <c r="AQ6113" s="24"/>
      <c r="AR6113" s="21"/>
    </row>
    <row r="6114" spans="1:44">
      <c r="A6114" s="24"/>
      <c r="B6114" s="33"/>
      <c r="C6114" s="34"/>
      <c r="D6114" s="24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4"/>
      <c r="AM6114" s="24"/>
      <c r="AN6114" s="24"/>
      <c r="AO6114" s="24"/>
      <c r="AP6114" s="24"/>
      <c r="AQ6114" s="24"/>
      <c r="AR6114" s="21"/>
    </row>
    <row r="6115" spans="1:44">
      <c r="A6115" s="24"/>
      <c r="B6115" s="33"/>
      <c r="C6115" s="34"/>
      <c r="D6115" s="24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4"/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1"/>
    </row>
    <row r="6116" spans="1:44">
      <c r="A6116" s="24"/>
      <c r="B6116" s="33"/>
      <c r="C6116" s="34"/>
      <c r="D6116" s="24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24"/>
      <c r="AE6116" s="24"/>
      <c r="AF6116" s="24"/>
      <c r="AG6116" s="24"/>
      <c r="AH6116" s="24"/>
      <c r="AI6116" s="24"/>
      <c r="AJ6116" s="24"/>
      <c r="AK6116" s="24"/>
      <c r="AL6116" s="24"/>
      <c r="AM6116" s="24"/>
      <c r="AN6116" s="24"/>
      <c r="AO6116" s="24"/>
      <c r="AP6116" s="24"/>
      <c r="AQ6116" s="24"/>
      <c r="AR6116" s="21"/>
    </row>
    <row r="6117" spans="1:44">
      <c r="A6117" s="24"/>
      <c r="B6117" s="33"/>
      <c r="C6117" s="34"/>
      <c r="D6117" s="24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24"/>
      <c r="AE6117" s="24"/>
      <c r="AF6117" s="24"/>
      <c r="AG6117" s="24"/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1"/>
    </row>
    <row r="6118" spans="1:44">
      <c r="A6118" s="24"/>
      <c r="B6118" s="33"/>
      <c r="C6118" s="34"/>
      <c r="D6118" s="24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24"/>
      <c r="AE6118" s="24"/>
      <c r="AF6118" s="24"/>
      <c r="AG6118" s="24"/>
      <c r="AH6118" s="24"/>
      <c r="AI6118" s="24"/>
      <c r="AJ6118" s="24"/>
      <c r="AK6118" s="24"/>
      <c r="AL6118" s="24"/>
      <c r="AM6118" s="24"/>
      <c r="AN6118" s="24"/>
      <c r="AO6118" s="24"/>
      <c r="AP6118" s="24"/>
      <c r="AQ6118" s="24"/>
      <c r="AR6118" s="21"/>
    </row>
    <row r="6119" spans="1:44">
      <c r="A6119" s="24"/>
      <c r="B6119" s="33"/>
      <c r="C6119" s="34"/>
      <c r="D6119" s="24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24"/>
      <c r="AE6119" s="24"/>
      <c r="AF6119" s="24"/>
      <c r="AG6119" s="24"/>
      <c r="AH6119" s="24"/>
      <c r="AI6119" s="24"/>
      <c r="AJ6119" s="24"/>
      <c r="AK6119" s="24"/>
      <c r="AL6119" s="24"/>
      <c r="AM6119" s="24"/>
      <c r="AN6119" s="24"/>
      <c r="AO6119" s="24"/>
      <c r="AP6119" s="24"/>
      <c r="AQ6119" s="24"/>
      <c r="AR6119" s="21"/>
    </row>
    <row r="6120" spans="1:44">
      <c r="A6120" s="24"/>
      <c r="B6120" s="33"/>
      <c r="C6120" s="34"/>
      <c r="D6120" s="24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24"/>
      <c r="AE6120" s="24"/>
      <c r="AF6120" s="24"/>
      <c r="AG6120" s="24"/>
      <c r="AH6120" s="24"/>
      <c r="AI6120" s="24"/>
      <c r="AJ6120" s="24"/>
      <c r="AK6120" s="24"/>
      <c r="AL6120" s="24"/>
      <c r="AM6120" s="24"/>
      <c r="AN6120" s="24"/>
      <c r="AO6120" s="24"/>
      <c r="AP6120" s="24"/>
      <c r="AQ6120" s="24"/>
      <c r="AR6120" s="21"/>
    </row>
    <row r="6121" spans="1:44">
      <c r="A6121" s="24"/>
      <c r="B6121" s="33"/>
      <c r="C6121" s="34"/>
      <c r="D6121" s="24"/>
      <c r="E6121" s="24"/>
      <c r="F6121" s="24"/>
      <c r="G6121" s="24"/>
      <c r="H6121" s="24"/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4"/>
      <c r="AE6121" s="24"/>
      <c r="AF6121" s="24"/>
      <c r="AG6121" s="24"/>
      <c r="AH6121" s="24"/>
      <c r="AI6121" s="24"/>
      <c r="AJ6121" s="24"/>
      <c r="AK6121" s="24"/>
      <c r="AL6121" s="24"/>
      <c r="AM6121" s="24"/>
      <c r="AN6121" s="24"/>
      <c r="AO6121" s="24"/>
      <c r="AP6121" s="24"/>
      <c r="AQ6121" s="24"/>
      <c r="AR6121" s="21"/>
    </row>
    <row r="6122" spans="1:44">
      <c r="A6122" s="24"/>
      <c r="B6122" s="33"/>
      <c r="C6122" s="34"/>
      <c r="D6122" s="24"/>
      <c r="E6122" s="24"/>
      <c r="F6122" s="24"/>
      <c r="G6122" s="24"/>
      <c r="H6122" s="24"/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  <c r="AF6122" s="24"/>
      <c r="AG6122" s="24"/>
      <c r="AH6122" s="24"/>
      <c r="AI6122" s="24"/>
      <c r="AJ6122" s="24"/>
      <c r="AK6122" s="24"/>
      <c r="AL6122" s="24"/>
      <c r="AM6122" s="24"/>
      <c r="AN6122" s="24"/>
      <c r="AO6122" s="24"/>
      <c r="AP6122" s="24"/>
      <c r="AQ6122" s="24"/>
      <c r="AR6122" s="21"/>
    </row>
    <row r="6123" spans="1:44">
      <c r="A6123" s="24"/>
      <c r="B6123" s="33"/>
      <c r="C6123" s="34"/>
      <c r="D6123" s="24"/>
      <c r="E6123" s="24"/>
      <c r="F6123" s="24"/>
      <c r="G6123" s="24"/>
      <c r="H6123" s="24"/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24"/>
      <c r="AE6123" s="24"/>
      <c r="AF6123" s="24"/>
      <c r="AG6123" s="24"/>
      <c r="AH6123" s="24"/>
      <c r="AI6123" s="24"/>
      <c r="AJ6123" s="24"/>
      <c r="AK6123" s="24"/>
      <c r="AL6123" s="24"/>
      <c r="AM6123" s="24"/>
      <c r="AN6123" s="24"/>
      <c r="AO6123" s="24"/>
      <c r="AP6123" s="24"/>
      <c r="AQ6123" s="24"/>
      <c r="AR6123" s="21"/>
    </row>
    <row r="6124" spans="1:44">
      <c r="A6124" s="24"/>
      <c r="B6124" s="33"/>
      <c r="C6124" s="34"/>
      <c r="D6124" s="24"/>
      <c r="E6124" s="24"/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4"/>
      <c r="AI6124" s="24"/>
      <c r="AJ6124" s="24"/>
      <c r="AK6124" s="24"/>
      <c r="AL6124" s="24"/>
      <c r="AM6124" s="24"/>
      <c r="AN6124" s="24"/>
      <c r="AO6124" s="24"/>
      <c r="AP6124" s="24"/>
      <c r="AQ6124" s="24"/>
      <c r="AR6124" s="21"/>
    </row>
    <row r="6125" spans="1:44">
      <c r="A6125" s="24"/>
      <c r="B6125" s="33"/>
      <c r="C6125" s="34"/>
      <c r="D6125" s="24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  <c r="AF6125" s="24"/>
      <c r="AG6125" s="24"/>
      <c r="AH6125" s="24"/>
      <c r="AI6125" s="24"/>
      <c r="AJ6125" s="24"/>
      <c r="AK6125" s="24"/>
      <c r="AL6125" s="24"/>
      <c r="AM6125" s="24"/>
      <c r="AN6125" s="24"/>
      <c r="AO6125" s="24"/>
      <c r="AP6125" s="24"/>
      <c r="AQ6125" s="24"/>
      <c r="AR6125" s="21"/>
    </row>
    <row r="6126" spans="1:44">
      <c r="A6126" s="24"/>
      <c r="B6126" s="33"/>
      <c r="C6126" s="34"/>
      <c r="D6126" s="24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4"/>
      <c r="AH6126" s="24"/>
      <c r="AI6126" s="24"/>
      <c r="AJ6126" s="24"/>
      <c r="AK6126" s="24"/>
      <c r="AL6126" s="24"/>
      <c r="AM6126" s="24"/>
      <c r="AN6126" s="24"/>
      <c r="AO6126" s="24"/>
      <c r="AP6126" s="24"/>
      <c r="AQ6126" s="24"/>
      <c r="AR6126" s="21"/>
    </row>
    <row r="6127" spans="1:44">
      <c r="A6127" s="24"/>
      <c r="B6127" s="33"/>
      <c r="C6127" s="34"/>
      <c r="D6127" s="24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  <c r="AL6127" s="24"/>
      <c r="AM6127" s="24"/>
      <c r="AN6127" s="24"/>
      <c r="AO6127" s="24"/>
      <c r="AP6127" s="24"/>
      <c r="AQ6127" s="24"/>
      <c r="AR6127" s="21"/>
    </row>
    <row r="6128" spans="1:44">
      <c r="A6128" s="24"/>
      <c r="B6128" s="33"/>
      <c r="C6128" s="34"/>
      <c r="D6128" s="24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  <c r="AF6128" s="24"/>
      <c r="AG6128" s="24"/>
      <c r="AH6128" s="24"/>
      <c r="AI6128" s="24"/>
      <c r="AJ6128" s="24"/>
      <c r="AK6128" s="24"/>
      <c r="AL6128" s="24"/>
      <c r="AM6128" s="24"/>
      <c r="AN6128" s="24"/>
      <c r="AO6128" s="24"/>
      <c r="AP6128" s="24"/>
      <c r="AQ6128" s="24"/>
      <c r="AR6128" s="21"/>
    </row>
    <row r="6129" spans="1:44">
      <c r="A6129" s="24"/>
      <c r="B6129" s="33"/>
      <c r="C6129" s="34"/>
      <c r="D6129" s="24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24"/>
      <c r="AE6129" s="24"/>
      <c r="AF6129" s="24"/>
      <c r="AG6129" s="24"/>
      <c r="AH6129" s="24"/>
      <c r="AI6129" s="24"/>
      <c r="AJ6129" s="24"/>
      <c r="AK6129" s="24"/>
      <c r="AL6129" s="24"/>
      <c r="AM6129" s="24"/>
      <c r="AN6129" s="24"/>
      <c r="AO6129" s="24"/>
      <c r="AP6129" s="24"/>
      <c r="AQ6129" s="24"/>
      <c r="AR6129" s="21"/>
    </row>
    <row r="6130" spans="1:44">
      <c r="A6130" s="24"/>
      <c r="B6130" s="33"/>
      <c r="C6130" s="34"/>
      <c r="D6130" s="24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24"/>
      <c r="AE6130" s="24"/>
      <c r="AF6130" s="24"/>
      <c r="AG6130" s="24"/>
      <c r="AH6130" s="24"/>
      <c r="AI6130" s="24"/>
      <c r="AJ6130" s="24"/>
      <c r="AK6130" s="24"/>
      <c r="AL6130" s="24"/>
      <c r="AM6130" s="24"/>
      <c r="AN6130" s="24"/>
      <c r="AO6130" s="24"/>
      <c r="AP6130" s="24"/>
      <c r="AQ6130" s="24"/>
      <c r="AR6130" s="21"/>
    </row>
    <row r="6131" spans="1:44">
      <c r="A6131" s="24"/>
      <c r="B6131" s="33"/>
      <c r="C6131" s="34"/>
      <c r="D6131" s="24"/>
      <c r="E6131" s="24"/>
      <c r="F6131" s="24"/>
      <c r="G6131" s="24"/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24"/>
      <c r="AE6131" s="24"/>
      <c r="AF6131" s="24"/>
      <c r="AG6131" s="24"/>
      <c r="AH6131" s="24"/>
      <c r="AI6131" s="24"/>
      <c r="AJ6131" s="24"/>
      <c r="AK6131" s="24"/>
      <c r="AL6131" s="24"/>
      <c r="AM6131" s="24"/>
      <c r="AN6131" s="24"/>
      <c r="AO6131" s="24"/>
      <c r="AP6131" s="24"/>
      <c r="AQ6131" s="24"/>
      <c r="AR6131" s="21"/>
    </row>
    <row r="6132" spans="1:44">
      <c r="A6132" s="24"/>
      <c r="B6132" s="33"/>
      <c r="C6132" s="34"/>
      <c r="D6132" s="24"/>
      <c r="E6132" s="24"/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4"/>
      <c r="AI6132" s="24"/>
      <c r="AJ6132" s="24"/>
      <c r="AK6132" s="24"/>
      <c r="AL6132" s="24"/>
      <c r="AM6132" s="24"/>
      <c r="AN6132" s="24"/>
      <c r="AO6132" s="24"/>
      <c r="AP6132" s="24"/>
      <c r="AQ6132" s="24"/>
      <c r="AR6132" s="21"/>
    </row>
    <row r="6133" spans="1:44">
      <c r="A6133" s="24"/>
      <c r="B6133" s="33"/>
      <c r="C6133" s="34"/>
      <c r="D6133" s="24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  <c r="AF6133" s="24"/>
      <c r="AG6133" s="24"/>
      <c r="AH6133" s="24"/>
      <c r="AI6133" s="24"/>
      <c r="AJ6133" s="24"/>
      <c r="AK6133" s="24"/>
      <c r="AL6133" s="24"/>
      <c r="AM6133" s="24"/>
      <c r="AN6133" s="24"/>
      <c r="AO6133" s="24"/>
      <c r="AP6133" s="24"/>
      <c r="AQ6133" s="24"/>
      <c r="AR6133" s="21"/>
    </row>
    <row r="6134" spans="1:44">
      <c r="A6134" s="24"/>
      <c r="B6134" s="33"/>
      <c r="C6134" s="34"/>
      <c r="D6134" s="24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24"/>
      <c r="AE6134" s="24"/>
      <c r="AF6134" s="24"/>
      <c r="AG6134" s="24"/>
      <c r="AH6134" s="24"/>
      <c r="AI6134" s="24"/>
      <c r="AJ6134" s="24"/>
      <c r="AK6134" s="24"/>
      <c r="AL6134" s="24"/>
      <c r="AM6134" s="24"/>
      <c r="AN6134" s="24"/>
      <c r="AO6134" s="24"/>
      <c r="AP6134" s="24"/>
      <c r="AQ6134" s="24"/>
      <c r="AR6134" s="21"/>
    </row>
    <row r="6135" spans="1:44">
      <c r="A6135" s="24"/>
      <c r="B6135" s="33"/>
      <c r="C6135" s="34"/>
      <c r="D6135" s="24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4"/>
      <c r="AH6135" s="24"/>
      <c r="AI6135" s="24"/>
      <c r="AJ6135" s="24"/>
      <c r="AK6135" s="24"/>
      <c r="AL6135" s="24"/>
      <c r="AM6135" s="24"/>
      <c r="AN6135" s="24"/>
      <c r="AO6135" s="24"/>
      <c r="AP6135" s="24"/>
      <c r="AQ6135" s="24"/>
      <c r="AR6135" s="21"/>
    </row>
    <row r="6136" spans="1:44">
      <c r="A6136" s="24"/>
      <c r="B6136" s="33"/>
      <c r="C6136" s="34"/>
      <c r="D6136" s="24"/>
      <c r="E6136" s="24"/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4"/>
      <c r="AO6136" s="24"/>
      <c r="AP6136" s="24"/>
      <c r="AQ6136" s="24"/>
      <c r="AR6136" s="21"/>
    </row>
    <row r="6137" spans="1:44">
      <c r="A6137" s="24"/>
      <c r="B6137" s="33"/>
      <c r="C6137" s="34"/>
      <c r="D6137" s="24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4"/>
      <c r="AI6137" s="24"/>
      <c r="AJ6137" s="24"/>
      <c r="AK6137" s="24"/>
      <c r="AL6137" s="24"/>
      <c r="AM6137" s="24"/>
      <c r="AN6137" s="24"/>
      <c r="AO6137" s="24"/>
      <c r="AP6137" s="24"/>
      <c r="AQ6137" s="24"/>
      <c r="AR6137" s="21"/>
    </row>
    <row r="6138" spans="1:44">
      <c r="A6138" s="24"/>
      <c r="B6138" s="33"/>
      <c r="C6138" s="34"/>
      <c r="D6138" s="24"/>
      <c r="E6138" s="24"/>
      <c r="F6138" s="24"/>
      <c r="G6138" s="24"/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24"/>
      <c r="AE6138" s="24"/>
      <c r="AF6138" s="24"/>
      <c r="AG6138" s="24"/>
      <c r="AH6138" s="24"/>
      <c r="AI6138" s="24"/>
      <c r="AJ6138" s="24"/>
      <c r="AK6138" s="24"/>
      <c r="AL6138" s="24"/>
      <c r="AM6138" s="24"/>
      <c r="AN6138" s="24"/>
      <c r="AO6138" s="24"/>
      <c r="AP6138" s="24"/>
      <c r="AQ6138" s="24"/>
      <c r="AR6138" s="21"/>
    </row>
    <row r="6139" spans="1:44">
      <c r="A6139" s="24"/>
      <c r="B6139" s="33"/>
      <c r="C6139" s="34"/>
      <c r="D6139" s="24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4"/>
      <c r="AL6139" s="24"/>
      <c r="AM6139" s="24"/>
      <c r="AN6139" s="24"/>
      <c r="AO6139" s="24"/>
      <c r="AP6139" s="24"/>
      <c r="AQ6139" s="24"/>
      <c r="AR6139" s="21"/>
    </row>
    <row r="6140" spans="1:44">
      <c r="A6140" s="24"/>
      <c r="B6140" s="33"/>
      <c r="C6140" s="34"/>
      <c r="D6140" s="24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  <c r="AL6140" s="24"/>
      <c r="AM6140" s="24"/>
      <c r="AN6140" s="24"/>
      <c r="AO6140" s="24"/>
      <c r="AP6140" s="24"/>
      <c r="AQ6140" s="24"/>
      <c r="AR6140" s="21"/>
    </row>
    <row r="6141" spans="1:44">
      <c r="A6141" s="24"/>
      <c r="B6141" s="33"/>
      <c r="C6141" s="34"/>
      <c r="D6141" s="24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  <c r="AF6141" s="24"/>
      <c r="AG6141" s="24"/>
      <c r="AH6141" s="24"/>
      <c r="AI6141" s="24"/>
      <c r="AJ6141" s="24"/>
      <c r="AK6141" s="24"/>
      <c r="AL6141" s="24"/>
      <c r="AM6141" s="24"/>
      <c r="AN6141" s="24"/>
      <c r="AO6141" s="24"/>
      <c r="AP6141" s="24"/>
      <c r="AQ6141" s="24"/>
      <c r="AR6141" s="21"/>
    </row>
    <row r="6142" spans="1:44">
      <c r="A6142" s="24"/>
      <c r="B6142" s="33"/>
      <c r="C6142" s="34"/>
      <c r="D6142" s="24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24"/>
      <c r="AE6142" s="24"/>
      <c r="AF6142" s="24"/>
      <c r="AG6142" s="24"/>
      <c r="AH6142" s="24"/>
      <c r="AI6142" s="24"/>
      <c r="AJ6142" s="24"/>
      <c r="AK6142" s="24"/>
      <c r="AL6142" s="24"/>
      <c r="AM6142" s="24"/>
      <c r="AN6142" s="24"/>
      <c r="AO6142" s="24"/>
      <c r="AP6142" s="24"/>
      <c r="AQ6142" s="24"/>
      <c r="AR6142" s="21"/>
    </row>
    <row r="6143" spans="1:44">
      <c r="A6143" s="24"/>
      <c r="B6143" s="33"/>
      <c r="C6143" s="34"/>
      <c r="D6143" s="24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1"/>
    </row>
    <row r="6144" spans="1:44">
      <c r="A6144" s="24"/>
      <c r="B6144" s="33"/>
      <c r="C6144" s="34"/>
      <c r="D6144" s="24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1"/>
    </row>
    <row r="6145" spans="1:44">
      <c r="A6145" s="24"/>
      <c r="B6145" s="33"/>
      <c r="C6145" s="34"/>
      <c r="D6145" s="24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4"/>
      <c r="AE6145" s="24"/>
      <c r="AF6145" s="24"/>
      <c r="AG6145" s="24"/>
      <c r="AH6145" s="24"/>
      <c r="AI6145" s="24"/>
      <c r="AJ6145" s="24"/>
      <c r="AK6145" s="24"/>
      <c r="AL6145" s="24"/>
      <c r="AM6145" s="24"/>
      <c r="AN6145" s="24"/>
      <c r="AO6145" s="24"/>
      <c r="AP6145" s="24"/>
      <c r="AQ6145" s="24"/>
      <c r="AR6145" s="21"/>
    </row>
    <row r="6146" spans="1:44">
      <c r="A6146" s="24"/>
      <c r="B6146" s="33"/>
      <c r="C6146" s="34"/>
      <c r="D6146" s="24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  <c r="AF6146" s="24"/>
      <c r="AG6146" s="24"/>
      <c r="AH6146" s="24"/>
      <c r="AI6146" s="24"/>
      <c r="AJ6146" s="24"/>
      <c r="AK6146" s="24"/>
      <c r="AL6146" s="24"/>
      <c r="AM6146" s="24"/>
      <c r="AN6146" s="24"/>
      <c r="AO6146" s="24"/>
      <c r="AP6146" s="24"/>
      <c r="AQ6146" s="24"/>
      <c r="AR6146" s="21"/>
    </row>
    <row r="6147" spans="1:44">
      <c r="A6147" s="24"/>
      <c r="B6147" s="33"/>
      <c r="C6147" s="34"/>
      <c r="D6147" s="24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C6147" s="24"/>
      <c r="AD6147" s="24"/>
      <c r="AE6147" s="24"/>
      <c r="AF6147" s="24"/>
      <c r="AG6147" s="24"/>
      <c r="AH6147" s="24"/>
      <c r="AI6147" s="24"/>
      <c r="AJ6147" s="24"/>
      <c r="AK6147" s="24"/>
      <c r="AL6147" s="24"/>
      <c r="AM6147" s="24"/>
      <c r="AN6147" s="24"/>
      <c r="AO6147" s="24"/>
      <c r="AP6147" s="24"/>
      <c r="AQ6147" s="24"/>
      <c r="AR6147" s="21"/>
    </row>
    <row r="6148" spans="1:44">
      <c r="A6148" s="24"/>
      <c r="B6148" s="33"/>
      <c r="C6148" s="34"/>
      <c r="D6148" s="24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4"/>
      <c r="AF6148" s="24"/>
      <c r="AG6148" s="24"/>
      <c r="AH6148" s="24"/>
      <c r="AI6148" s="24"/>
      <c r="AJ6148" s="24"/>
      <c r="AK6148" s="24"/>
      <c r="AL6148" s="24"/>
      <c r="AM6148" s="24"/>
      <c r="AN6148" s="24"/>
      <c r="AO6148" s="24"/>
      <c r="AP6148" s="24"/>
      <c r="AQ6148" s="24"/>
      <c r="AR6148" s="21"/>
    </row>
    <row r="6149" spans="1:44">
      <c r="A6149" s="24"/>
      <c r="B6149" s="33"/>
      <c r="C6149" s="34"/>
      <c r="D6149" s="24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C6149" s="24"/>
      <c r="AD6149" s="24"/>
      <c r="AE6149" s="24"/>
      <c r="AF6149" s="24"/>
      <c r="AG6149" s="24"/>
      <c r="AH6149" s="24"/>
      <c r="AI6149" s="24"/>
      <c r="AJ6149" s="24"/>
      <c r="AK6149" s="24"/>
      <c r="AL6149" s="24"/>
      <c r="AM6149" s="24"/>
      <c r="AN6149" s="24"/>
      <c r="AO6149" s="24"/>
      <c r="AP6149" s="24"/>
      <c r="AQ6149" s="24"/>
      <c r="AR6149" s="21"/>
    </row>
    <row r="6150" spans="1:44">
      <c r="A6150" s="24"/>
      <c r="B6150" s="33"/>
      <c r="C6150" s="34"/>
      <c r="D6150" s="24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  <c r="AF6150" s="24"/>
      <c r="AG6150" s="24"/>
      <c r="AH6150" s="24"/>
      <c r="AI6150" s="24"/>
      <c r="AJ6150" s="24"/>
      <c r="AK6150" s="24"/>
      <c r="AL6150" s="24"/>
      <c r="AM6150" s="24"/>
      <c r="AN6150" s="24"/>
      <c r="AO6150" s="24"/>
      <c r="AP6150" s="24"/>
      <c r="AQ6150" s="24"/>
      <c r="AR6150" s="21"/>
    </row>
    <row r="6151" spans="1:44">
      <c r="A6151" s="24"/>
      <c r="B6151" s="33"/>
      <c r="C6151" s="34"/>
      <c r="D6151" s="24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C6151" s="24"/>
      <c r="AD6151" s="24"/>
      <c r="AE6151" s="24"/>
      <c r="AF6151" s="24"/>
      <c r="AG6151" s="24"/>
      <c r="AH6151" s="24"/>
      <c r="AI6151" s="24"/>
      <c r="AJ6151" s="24"/>
      <c r="AK6151" s="24"/>
      <c r="AL6151" s="24"/>
      <c r="AM6151" s="24"/>
      <c r="AN6151" s="24"/>
      <c r="AO6151" s="24"/>
      <c r="AP6151" s="24"/>
      <c r="AQ6151" s="24"/>
      <c r="AR6151" s="21"/>
    </row>
    <row r="6152" spans="1:44">
      <c r="A6152" s="24"/>
      <c r="B6152" s="33"/>
      <c r="C6152" s="34"/>
      <c r="D6152" s="24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24"/>
      <c r="AE6152" s="24"/>
      <c r="AF6152" s="24"/>
      <c r="AG6152" s="24"/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1"/>
    </row>
    <row r="6153" spans="1:44">
      <c r="A6153" s="24"/>
      <c r="B6153" s="33"/>
      <c r="C6153" s="34"/>
      <c r="D6153" s="24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24"/>
      <c r="AE6153" s="24"/>
      <c r="AF6153" s="24"/>
      <c r="AG6153" s="24"/>
      <c r="AH6153" s="24"/>
      <c r="AI6153" s="24"/>
      <c r="AJ6153" s="24"/>
      <c r="AK6153" s="24"/>
      <c r="AL6153" s="24"/>
      <c r="AM6153" s="24"/>
      <c r="AN6153" s="24"/>
      <c r="AO6153" s="24"/>
      <c r="AP6153" s="24"/>
      <c r="AQ6153" s="24"/>
      <c r="AR6153" s="21"/>
    </row>
    <row r="6154" spans="1:44">
      <c r="A6154" s="24"/>
      <c r="B6154" s="33"/>
      <c r="C6154" s="34"/>
      <c r="D6154" s="24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1"/>
    </row>
    <row r="6155" spans="1:44">
      <c r="A6155" s="24"/>
      <c r="B6155" s="33"/>
      <c r="C6155" s="34"/>
      <c r="D6155" s="24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1"/>
    </row>
    <row r="6156" spans="1:44">
      <c r="A6156" s="24"/>
      <c r="B6156" s="33"/>
      <c r="C6156" s="34"/>
      <c r="D6156" s="24"/>
      <c r="E6156" s="24"/>
      <c r="F6156" s="24"/>
      <c r="G6156" s="24"/>
      <c r="H6156" s="24"/>
      <c r="I6156" s="24"/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C6156" s="24"/>
      <c r="AD6156" s="24"/>
      <c r="AE6156" s="24"/>
      <c r="AF6156" s="24"/>
      <c r="AG6156" s="24"/>
      <c r="AH6156" s="24"/>
      <c r="AI6156" s="24"/>
      <c r="AJ6156" s="24"/>
      <c r="AK6156" s="24"/>
      <c r="AL6156" s="24"/>
      <c r="AM6156" s="24"/>
      <c r="AN6156" s="24"/>
      <c r="AO6156" s="24"/>
      <c r="AP6156" s="24"/>
      <c r="AQ6156" s="24"/>
      <c r="AR6156" s="21"/>
    </row>
    <row r="6157" spans="1:44">
      <c r="A6157" s="24"/>
      <c r="B6157" s="33"/>
      <c r="C6157" s="34"/>
      <c r="D6157" s="24"/>
      <c r="E6157" s="24"/>
      <c r="F6157" s="24"/>
      <c r="G6157" s="24"/>
      <c r="H6157" s="24"/>
      <c r="I6157" s="24"/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C6157" s="24"/>
      <c r="AD6157" s="24"/>
      <c r="AE6157" s="24"/>
      <c r="AF6157" s="24"/>
      <c r="AG6157" s="24"/>
      <c r="AH6157" s="24"/>
      <c r="AI6157" s="24"/>
      <c r="AJ6157" s="24"/>
      <c r="AK6157" s="24"/>
      <c r="AL6157" s="24"/>
      <c r="AM6157" s="24"/>
      <c r="AN6157" s="24"/>
      <c r="AO6157" s="24"/>
      <c r="AP6157" s="24"/>
      <c r="AQ6157" s="24"/>
      <c r="AR6157" s="21"/>
    </row>
    <row r="6158" spans="1:44">
      <c r="A6158" s="24"/>
      <c r="B6158" s="33"/>
      <c r="C6158" s="34"/>
      <c r="D6158" s="24"/>
      <c r="E6158" s="24"/>
      <c r="F6158" s="24"/>
      <c r="G6158" s="24"/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4"/>
      <c r="AE6158" s="24"/>
      <c r="AF6158" s="24"/>
      <c r="AG6158" s="24"/>
      <c r="AH6158" s="24"/>
      <c r="AI6158" s="24"/>
      <c r="AJ6158" s="24"/>
      <c r="AK6158" s="24"/>
      <c r="AL6158" s="24"/>
      <c r="AM6158" s="24"/>
      <c r="AN6158" s="24"/>
      <c r="AO6158" s="24"/>
      <c r="AP6158" s="24"/>
      <c r="AQ6158" s="24"/>
      <c r="AR6158" s="21"/>
    </row>
    <row r="6159" spans="1:44">
      <c r="A6159" s="24"/>
      <c r="B6159" s="33"/>
      <c r="C6159" s="34"/>
      <c r="D6159" s="24"/>
      <c r="E6159" s="24"/>
      <c r="F6159" s="24"/>
      <c r="G6159" s="24"/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  <c r="AF6159" s="24"/>
      <c r="AG6159" s="24"/>
      <c r="AH6159" s="24"/>
      <c r="AI6159" s="24"/>
      <c r="AJ6159" s="24"/>
      <c r="AK6159" s="24"/>
      <c r="AL6159" s="24"/>
      <c r="AM6159" s="24"/>
      <c r="AN6159" s="24"/>
      <c r="AO6159" s="24"/>
      <c r="AP6159" s="24"/>
      <c r="AQ6159" s="24"/>
      <c r="AR6159" s="21"/>
    </row>
    <row r="6160" spans="1:44">
      <c r="A6160" s="24"/>
      <c r="B6160" s="33"/>
      <c r="C6160" s="34"/>
      <c r="D6160" s="24"/>
      <c r="E6160" s="24"/>
      <c r="F6160" s="24"/>
      <c r="G6160" s="24"/>
      <c r="H6160" s="24"/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C6160" s="24"/>
      <c r="AD6160" s="24"/>
      <c r="AE6160" s="24"/>
      <c r="AF6160" s="24"/>
      <c r="AG6160" s="24"/>
      <c r="AH6160" s="24"/>
      <c r="AI6160" s="24"/>
      <c r="AJ6160" s="24"/>
      <c r="AK6160" s="24"/>
      <c r="AL6160" s="24"/>
      <c r="AM6160" s="24"/>
      <c r="AN6160" s="24"/>
      <c r="AO6160" s="24"/>
      <c r="AP6160" s="24"/>
      <c r="AQ6160" s="24"/>
      <c r="AR6160" s="21"/>
    </row>
    <row r="6161" spans="1:44">
      <c r="A6161" s="24"/>
      <c r="B6161" s="33"/>
      <c r="C6161" s="34"/>
      <c r="D6161" s="24"/>
      <c r="E6161" s="24"/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1"/>
    </row>
    <row r="6162" spans="1:44">
      <c r="A6162" s="24"/>
      <c r="B6162" s="33"/>
      <c r="C6162" s="34"/>
      <c r="D6162" s="24"/>
      <c r="E6162" s="24"/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  <c r="AF6162" s="24"/>
      <c r="AG6162" s="24"/>
      <c r="AH6162" s="24"/>
      <c r="AI6162" s="24"/>
      <c r="AJ6162" s="24"/>
      <c r="AK6162" s="24"/>
      <c r="AL6162" s="24"/>
      <c r="AM6162" s="24"/>
      <c r="AN6162" s="24"/>
      <c r="AO6162" s="24"/>
      <c r="AP6162" s="24"/>
      <c r="AQ6162" s="24"/>
      <c r="AR6162" s="21"/>
    </row>
    <row r="6163" spans="1:44">
      <c r="A6163" s="24"/>
      <c r="B6163" s="33"/>
      <c r="C6163" s="34"/>
      <c r="D6163" s="24"/>
      <c r="E6163" s="24"/>
      <c r="F6163" s="24"/>
      <c r="G6163" s="24"/>
      <c r="H6163" s="24"/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24"/>
      <c r="AE6163" s="24"/>
      <c r="AF6163" s="24"/>
      <c r="AG6163" s="24"/>
      <c r="AH6163" s="24"/>
      <c r="AI6163" s="24"/>
      <c r="AJ6163" s="24"/>
      <c r="AK6163" s="24"/>
      <c r="AL6163" s="24"/>
      <c r="AM6163" s="24"/>
      <c r="AN6163" s="24"/>
      <c r="AO6163" s="24"/>
      <c r="AP6163" s="24"/>
      <c r="AQ6163" s="24"/>
      <c r="AR6163" s="21"/>
    </row>
    <row r="6164" spans="1:44">
      <c r="A6164" s="24"/>
      <c r="B6164" s="33"/>
      <c r="C6164" s="34"/>
      <c r="D6164" s="24"/>
      <c r="E6164" s="24"/>
      <c r="F6164" s="24"/>
      <c r="G6164" s="24"/>
      <c r="H6164" s="24"/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C6164" s="24"/>
      <c r="AD6164" s="24"/>
      <c r="AE6164" s="24"/>
      <c r="AF6164" s="24"/>
      <c r="AG6164" s="24"/>
      <c r="AH6164" s="24"/>
      <c r="AI6164" s="24"/>
      <c r="AJ6164" s="24"/>
      <c r="AK6164" s="24"/>
      <c r="AL6164" s="24"/>
      <c r="AM6164" s="24"/>
      <c r="AN6164" s="24"/>
      <c r="AO6164" s="24"/>
      <c r="AP6164" s="24"/>
      <c r="AQ6164" s="24"/>
      <c r="AR6164" s="21"/>
    </row>
    <row r="6165" spans="1:44">
      <c r="A6165" s="24"/>
      <c r="B6165" s="33"/>
      <c r="C6165" s="34"/>
      <c r="D6165" s="24"/>
      <c r="E6165" s="24"/>
      <c r="F6165" s="24"/>
      <c r="G6165" s="24"/>
      <c r="H6165" s="24"/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24"/>
      <c r="AE6165" s="24"/>
      <c r="AF6165" s="24"/>
      <c r="AG6165" s="24"/>
      <c r="AH6165" s="24"/>
      <c r="AI6165" s="24"/>
      <c r="AJ6165" s="24"/>
      <c r="AK6165" s="24"/>
      <c r="AL6165" s="24"/>
      <c r="AM6165" s="24"/>
      <c r="AN6165" s="24"/>
      <c r="AO6165" s="24"/>
      <c r="AP6165" s="24"/>
      <c r="AQ6165" s="24"/>
      <c r="AR6165" s="21"/>
    </row>
    <row r="6166" spans="1:44">
      <c r="A6166" s="24"/>
      <c r="B6166" s="33"/>
      <c r="C6166" s="34"/>
      <c r="D6166" s="24"/>
      <c r="E6166" s="24"/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C6166" s="24"/>
      <c r="AD6166" s="24"/>
      <c r="AE6166" s="24"/>
      <c r="AF6166" s="24"/>
      <c r="AG6166" s="24"/>
      <c r="AH6166" s="24"/>
      <c r="AI6166" s="24"/>
      <c r="AJ6166" s="24"/>
      <c r="AK6166" s="24"/>
      <c r="AL6166" s="24"/>
      <c r="AM6166" s="24"/>
      <c r="AN6166" s="24"/>
      <c r="AO6166" s="24"/>
      <c r="AP6166" s="24"/>
      <c r="AQ6166" s="24"/>
      <c r="AR6166" s="21"/>
    </row>
    <row r="6167" spans="1:44">
      <c r="A6167" s="24"/>
      <c r="B6167" s="33"/>
      <c r="C6167" s="34"/>
      <c r="D6167" s="24"/>
      <c r="E6167" s="24"/>
      <c r="F6167" s="24"/>
      <c r="G6167" s="24"/>
      <c r="H6167" s="24"/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24"/>
      <c r="AE6167" s="24"/>
      <c r="AF6167" s="24"/>
      <c r="AG6167" s="24"/>
      <c r="AH6167" s="24"/>
      <c r="AI6167" s="24"/>
      <c r="AJ6167" s="24"/>
      <c r="AK6167" s="24"/>
      <c r="AL6167" s="24"/>
      <c r="AM6167" s="24"/>
      <c r="AN6167" s="24"/>
      <c r="AO6167" s="24"/>
      <c r="AP6167" s="24"/>
      <c r="AQ6167" s="24"/>
      <c r="AR6167" s="21"/>
    </row>
    <row r="6168" spans="1:44">
      <c r="A6168" s="24"/>
      <c r="B6168" s="33"/>
      <c r="C6168" s="34"/>
      <c r="D6168" s="24"/>
      <c r="E6168" s="24"/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4"/>
      <c r="AI6168" s="24"/>
      <c r="AJ6168" s="24"/>
      <c r="AK6168" s="24"/>
      <c r="AL6168" s="24"/>
      <c r="AM6168" s="24"/>
      <c r="AN6168" s="24"/>
      <c r="AO6168" s="24"/>
      <c r="AP6168" s="24"/>
      <c r="AQ6168" s="24"/>
      <c r="AR6168" s="21"/>
    </row>
    <row r="6169" spans="1:44">
      <c r="A6169" s="24"/>
      <c r="B6169" s="33"/>
      <c r="C6169" s="34"/>
      <c r="D6169" s="24"/>
      <c r="E6169" s="24"/>
      <c r="F6169" s="24"/>
      <c r="G6169" s="24"/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  <c r="AF6169" s="24"/>
      <c r="AG6169" s="24"/>
      <c r="AH6169" s="24"/>
      <c r="AI6169" s="24"/>
      <c r="AJ6169" s="24"/>
      <c r="AK6169" s="24"/>
      <c r="AL6169" s="24"/>
      <c r="AM6169" s="24"/>
      <c r="AN6169" s="24"/>
      <c r="AO6169" s="24"/>
      <c r="AP6169" s="24"/>
      <c r="AQ6169" s="24"/>
      <c r="AR6169" s="21"/>
    </row>
    <row r="6170" spans="1:44">
      <c r="A6170" s="24"/>
      <c r="B6170" s="33"/>
      <c r="C6170" s="34"/>
      <c r="D6170" s="24"/>
      <c r="E6170" s="24"/>
      <c r="F6170" s="24"/>
      <c r="G6170" s="24"/>
      <c r="H6170" s="24"/>
      <c r="I6170" s="24"/>
      <c r="J6170" s="24"/>
      <c r="K6170" s="24"/>
      <c r="L6170" s="24"/>
      <c r="M6170" s="24"/>
      <c r="N6170" s="24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C6170" s="24"/>
      <c r="AD6170" s="24"/>
      <c r="AE6170" s="24"/>
      <c r="AF6170" s="24"/>
      <c r="AG6170" s="24"/>
      <c r="AH6170" s="24"/>
      <c r="AI6170" s="24"/>
      <c r="AJ6170" s="24"/>
      <c r="AK6170" s="24"/>
      <c r="AL6170" s="24"/>
      <c r="AM6170" s="24"/>
      <c r="AN6170" s="24"/>
      <c r="AO6170" s="24"/>
      <c r="AP6170" s="24"/>
      <c r="AQ6170" s="24"/>
      <c r="AR6170" s="21"/>
    </row>
    <row r="6171" spans="1:44">
      <c r="A6171" s="24"/>
      <c r="B6171" s="33"/>
      <c r="C6171" s="34"/>
      <c r="D6171" s="24"/>
      <c r="E6171" s="24"/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  <c r="AF6171" s="24"/>
      <c r="AG6171" s="24"/>
      <c r="AH6171" s="24"/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1"/>
    </row>
    <row r="6172" spans="1:44">
      <c r="A6172" s="24"/>
      <c r="B6172" s="33"/>
      <c r="C6172" s="34"/>
      <c r="D6172" s="24"/>
      <c r="E6172" s="24"/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  <c r="AF6172" s="24"/>
      <c r="AG6172" s="24"/>
      <c r="AH6172" s="24"/>
      <c r="AI6172" s="24"/>
      <c r="AJ6172" s="24"/>
      <c r="AK6172" s="24"/>
      <c r="AL6172" s="24"/>
      <c r="AM6172" s="24"/>
      <c r="AN6172" s="24"/>
      <c r="AO6172" s="24"/>
      <c r="AP6172" s="24"/>
      <c r="AQ6172" s="24"/>
      <c r="AR6172" s="21"/>
    </row>
    <row r="6173" spans="1:44">
      <c r="A6173" s="24"/>
      <c r="B6173" s="33"/>
      <c r="C6173" s="34"/>
      <c r="D6173" s="24"/>
      <c r="E6173" s="24"/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4"/>
      <c r="AR6173" s="21"/>
    </row>
    <row r="6174" spans="1:44">
      <c r="A6174" s="24"/>
      <c r="B6174" s="33"/>
      <c r="C6174" s="34"/>
      <c r="D6174" s="24"/>
      <c r="E6174" s="24"/>
      <c r="F6174" s="24"/>
      <c r="G6174" s="24"/>
      <c r="H6174" s="24"/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C6174" s="24"/>
      <c r="AD6174" s="24"/>
      <c r="AE6174" s="24"/>
      <c r="AF6174" s="24"/>
      <c r="AG6174" s="24"/>
      <c r="AH6174" s="24"/>
      <c r="AI6174" s="24"/>
      <c r="AJ6174" s="24"/>
      <c r="AK6174" s="24"/>
      <c r="AL6174" s="24"/>
      <c r="AM6174" s="24"/>
      <c r="AN6174" s="24"/>
      <c r="AO6174" s="24"/>
      <c r="AP6174" s="24"/>
      <c r="AQ6174" s="24"/>
      <c r="AR6174" s="21"/>
    </row>
    <row r="6175" spans="1:44">
      <c r="A6175" s="24"/>
      <c r="B6175" s="33"/>
      <c r="C6175" s="34"/>
      <c r="D6175" s="24"/>
      <c r="E6175" s="24"/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24"/>
      <c r="AE6175" s="24"/>
      <c r="AF6175" s="24"/>
      <c r="AG6175" s="24"/>
      <c r="AH6175" s="24"/>
      <c r="AI6175" s="24"/>
      <c r="AJ6175" s="24"/>
      <c r="AK6175" s="24"/>
      <c r="AL6175" s="24"/>
      <c r="AM6175" s="24"/>
      <c r="AN6175" s="24"/>
      <c r="AO6175" s="24"/>
      <c r="AP6175" s="24"/>
      <c r="AQ6175" s="24"/>
      <c r="AR6175" s="21"/>
    </row>
    <row r="6176" spans="1:44">
      <c r="A6176" s="24"/>
      <c r="B6176" s="33"/>
      <c r="C6176" s="34"/>
      <c r="D6176" s="24"/>
      <c r="E6176" s="24"/>
      <c r="F6176" s="24"/>
      <c r="G6176" s="24"/>
      <c r="H6176" s="24"/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24"/>
      <c r="AE6176" s="24"/>
      <c r="AF6176" s="24"/>
      <c r="AG6176" s="24"/>
      <c r="AH6176" s="24"/>
      <c r="AI6176" s="24"/>
      <c r="AJ6176" s="24"/>
      <c r="AK6176" s="24"/>
      <c r="AL6176" s="24"/>
      <c r="AM6176" s="24"/>
      <c r="AN6176" s="24"/>
      <c r="AO6176" s="24"/>
      <c r="AP6176" s="24"/>
      <c r="AQ6176" s="24"/>
      <c r="AR6176" s="21"/>
    </row>
    <row r="6177" spans="1:44">
      <c r="A6177" s="24"/>
      <c r="B6177" s="33"/>
      <c r="C6177" s="34"/>
      <c r="D6177" s="24"/>
      <c r="E6177" s="24"/>
      <c r="F6177" s="24"/>
      <c r="G6177" s="24"/>
      <c r="H6177" s="24"/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24"/>
      <c r="AE6177" s="24"/>
      <c r="AF6177" s="24"/>
      <c r="AG6177" s="24"/>
      <c r="AH6177" s="24"/>
      <c r="AI6177" s="24"/>
      <c r="AJ6177" s="24"/>
      <c r="AK6177" s="24"/>
      <c r="AL6177" s="24"/>
      <c r="AM6177" s="24"/>
      <c r="AN6177" s="24"/>
      <c r="AO6177" s="24"/>
      <c r="AP6177" s="24"/>
      <c r="AQ6177" s="24"/>
      <c r="AR6177" s="21"/>
    </row>
    <row r="6178" spans="1:44">
      <c r="A6178" s="24"/>
      <c r="B6178" s="33"/>
      <c r="C6178" s="34"/>
      <c r="D6178" s="24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C6178" s="24"/>
      <c r="AD6178" s="24"/>
      <c r="AE6178" s="24"/>
      <c r="AF6178" s="24"/>
      <c r="AG6178" s="24"/>
      <c r="AH6178" s="24"/>
      <c r="AI6178" s="24"/>
      <c r="AJ6178" s="24"/>
      <c r="AK6178" s="24"/>
      <c r="AL6178" s="24"/>
      <c r="AM6178" s="24"/>
      <c r="AN6178" s="24"/>
      <c r="AO6178" s="24"/>
      <c r="AP6178" s="24"/>
      <c r="AQ6178" s="24"/>
      <c r="AR6178" s="21"/>
    </row>
    <row r="6179" spans="1:44">
      <c r="A6179" s="24"/>
      <c r="B6179" s="33"/>
      <c r="C6179" s="34"/>
      <c r="D6179" s="24"/>
      <c r="E6179" s="24"/>
      <c r="F6179" s="24"/>
      <c r="G6179" s="24"/>
      <c r="H6179" s="24"/>
      <c r="I6179" s="24"/>
      <c r="J6179" s="24"/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24"/>
      <c r="AE6179" s="24"/>
      <c r="AF6179" s="24"/>
      <c r="AG6179" s="24"/>
      <c r="AH6179" s="24"/>
      <c r="AI6179" s="24"/>
      <c r="AJ6179" s="24"/>
      <c r="AK6179" s="24"/>
      <c r="AL6179" s="24"/>
      <c r="AM6179" s="24"/>
      <c r="AN6179" s="24"/>
      <c r="AO6179" s="24"/>
      <c r="AP6179" s="24"/>
      <c r="AQ6179" s="24"/>
      <c r="AR6179" s="21"/>
    </row>
    <row r="6180" spans="1:44">
      <c r="A6180" s="24"/>
      <c r="B6180" s="33"/>
      <c r="C6180" s="34"/>
      <c r="D6180" s="24"/>
      <c r="E6180" s="24"/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4"/>
      <c r="AM6180" s="24"/>
      <c r="AN6180" s="24"/>
      <c r="AO6180" s="24"/>
      <c r="AP6180" s="24"/>
      <c r="AQ6180" s="24"/>
      <c r="AR6180" s="21"/>
    </row>
    <row r="6181" spans="1:44">
      <c r="A6181" s="24"/>
      <c r="B6181" s="33"/>
      <c r="C6181" s="34"/>
      <c r="D6181" s="24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  <c r="AQ6181" s="24"/>
      <c r="AR6181" s="21"/>
    </row>
    <row r="6182" spans="1:44">
      <c r="A6182" s="24"/>
      <c r="B6182" s="33"/>
      <c r="C6182" s="34"/>
      <c r="D6182" s="24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C6182" s="24"/>
      <c r="AD6182" s="24"/>
      <c r="AE6182" s="24"/>
      <c r="AF6182" s="24"/>
      <c r="AG6182" s="24"/>
      <c r="AH6182" s="24"/>
      <c r="AI6182" s="24"/>
      <c r="AJ6182" s="24"/>
      <c r="AK6182" s="24"/>
      <c r="AL6182" s="24"/>
      <c r="AM6182" s="24"/>
      <c r="AN6182" s="24"/>
      <c r="AO6182" s="24"/>
      <c r="AP6182" s="24"/>
      <c r="AQ6182" s="24"/>
      <c r="AR6182" s="21"/>
    </row>
    <row r="6183" spans="1:44">
      <c r="A6183" s="24"/>
      <c r="B6183" s="33"/>
      <c r="C6183" s="34"/>
      <c r="D6183" s="24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  <c r="AQ6183" s="24"/>
      <c r="AR6183" s="21"/>
    </row>
    <row r="6184" spans="1:44">
      <c r="A6184" s="24"/>
      <c r="B6184" s="33"/>
      <c r="C6184" s="34"/>
      <c r="D6184" s="24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  <c r="AF6184" s="24"/>
      <c r="AG6184" s="24"/>
      <c r="AH6184" s="24"/>
      <c r="AI6184" s="24"/>
      <c r="AJ6184" s="24"/>
      <c r="AK6184" s="24"/>
      <c r="AL6184" s="24"/>
      <c r="AM6184" s="24"/>
      <c r="AN6184" s="24"/>
      <c r="AO6184" s="24"/>
      <c r="AP6184" s="24"/>
      <c r="AQ6184" s="24"/>
      <c r="AR6184" s="21"/>
    </row>
    <row r="6185" spans="1:44">
      <c r="A6185" s="24"/>
      <c r="B6185" s="33"/>
      <c r="C6185" s="34"/>
      <c r="D6185" s="24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4"/>
      <c r="AL6185" s="24"/>
      <c r="AM6185" s="24"/>
      <c r="AN6185" s="24"/>
      <c r="AO6185" s="24"/>
      <c r="AP6185" s="24"/>
      <c r="AQ6185" s="24"/>
      <c r="AR6185" s="21"/>
    </row>
    <row r="6186" spans="1:44">
      <c r="A6186" s="24"/>
      <c r="B6186" s="33"/>
      <c r="C6186" s="34"/>
      <c r="D6186" s="24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  <c r="AF6186" s="24"/>
      <c r="AG6186" s="24"/>
      <c r="AH6186" s="24"/>
      <c r="AI6186" s="24"/>
      <c r="AJ6186" s="24"/>
      <c r="AK6186" s="24"/>
      <c r="AL6186" s="24"/>
      <c r="AM6186" s="24"/>
      <c r="AN6186" s="24"/>
      <c r="AO6186" s="24"/>
      <c r="AP6186" s="24"/>
      <c r="AQ6186" s="24"/>
      <c r="AR6186" s="21"/>
    </row>
    <row r="6187" spans="1:44">
      <c r="A6187" s="24"/>
      <c r="B6187" s="33"/>
      <c r="C6187" s="34"/>
      <c r="D6187" s="24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  <c r="AL6187" s="24"/>
      <c r="AM6187" s="24"/>
      <c r="AN6187" s="24"/>
      <c r="AO6187" s="24"/>
      <c r="AP6187" s="24"/>
      <c r="AQ6187" s="24"/>
      <c r="AR6187" s="21"/>
    </row>
    <row r="6188" spans="1:44">
      <c r="A6188" s="24"/>
      <c r="B6188" s="33"/>
      <c r="C6188" s="34"/>
      <c r="D6188" s="24"/>
      <c r="E6188" s="24"/>
      <c r="F6188" s="24"/>
      <c r="G6188" s="24"/>
      <c r="H6188" s="24"/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  <c r="AF6188" s="24"/>
      <c r="AG6188" s="24"/>
      <c r="AH6188" s="24"/>
      <c r="AI6188" s="24"/>
      <c r="AJ6188" s="24"/>
      <c r="AK6188" s="24"/>
      <c r="AL6188" s="24"/>
      <c r="AM6188" s="24"/>
      <c r="AN6188" s="24"/>
      <c r="AO6188" s="24"/>
      <c r="AP6188" s="24"/>
      <c r="AQ6188" s="24"/>
      <c r="AR6188" s="21"/>
    </row>
    <row r="6189" spans="1:44">
      <c r="A6189" s="24"/>
      <c r="B6189" s="33"/>
      <c r="C6189" s="34"/>
      <c r="D6189" s="24"/>
      <c r="E6189" s="24"/>
      <c r="F6189" s="24"/>
      <c r="G6189" s="24"/>
      <c r="H6189" s="24"/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4"/>
      <c r="AF6189" s="24"/>
      <c r="AG6189" s="24"/>
      <c r="AH6189" s="24"/>
      <c r="AI6189" s="24"/>
      <c r="AJ6189" s="24"/>
      <c r="AK6189" s="24"/>
      <c r="AL6189" s="24"/>
      <c r="AM6189" s="24"/>
      <c r="AN6189" s="24"/>
      <c r="AO6189" s="24"/>
      <c r="AP6189" s="24"/>
      <c r="AQ6189" s="24"/>
      <c r="AR6189" s="21"/>
    </row>
    <row r="6190" spans="1:44">
      <c r="A6190" s="24"/>
      <c r="B6190" s="33"/>
      <c r="C6190" s="34"/>
      <c r="D6190" s="24"/>
      <c r="E6190" s="24"/>
      <c r="F6190" s="24"/>
      <c r="G6190" s="24"/>
      <c r="H6190" s="24"/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  <c r="AF6190" s="24"/>
      <c r="AG6190" s="24"/>
      <c r="AH6190" s="24"/>
      <c r="AI6190" s="24"/>
      <c r="AJ6190" s="24"/>
      <c r="AK6190" s="24"/>
      <c r="AL6190" s="24"/>
      <c r="AM6190" s="24"/>
      <c r="AN6190" s="24"/>
      <c r="AO6190" s="24"/>
      <c r="AP6190" s="24"/>
      <c r="AQ6190" s="24"/>
      <c r="AR6190" s="21"/>
    </row>
    <row r="6191" spans="1:44">
      <c r="A6191" s="24"/>
      <c r="B6191" s="33"/>
      <c r="C6191" s="34"/>
      <c r="D6191" s="24"/>
      <c r="E6191" s="24"/>
      <c r="F6191" s="24"/>
      <c r="G6191" s="24"/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4"/>
      <c r="AE6191" s="24"/>
      <c r="AF6191" s="24"/>
      <c r="AG6191" s="24"/>
      <c r="AH6191" s="24"/>
      <c r="AI6191" s="24"/>
      <c r="AJ6191" s="24"/>
      <c r="AK6191" s="24"/>
      <c r="AL6191" s="24"/>
      <c r="AM6191" s="24"/>
      <c r="AN6191" s="24"/>
      <c r="AO6191" s="24"/>
      <c r="AP6191" s="24"/>
      <c r="AQ6191" s="24"/>
      <c r="AR6191" s="21"/>
    </row>
    <row r="6192" spans="1:44">
      <c r="A6192" s="24"/>
      <c r="B6192" s="33"/>
      <c r="C6192" s="34"/>
      <c r="D6192" s="24"/>
      <c r="E6192" s="24"/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24"/>
      <c r="AE6192" s="24"/>
      <c r="AF6192" s="24"/>
      <c r="AG6192" s="24"/>
      <c r="AH6192" s="24"/>
      <c r="AI6192" s="24"/>
      <c r="AJ6192" s="24"/>
      <c r="AK6192" s="24"/>
      <c r="AL6192" s="24"/>
      <c r="AM6192" s="24"/>
      <c r="AN6192" s="24"/>
      <c r="AO6192" s="24"/>
      <c r="AP6192" s="24"/>
      <c r="AQ6192" s="24"/>
      <c r="AR6192" s="21"/>
    </row>
    <row r="6193" spans="1:44">
      <c r="A6193" s="24"/>
      <c r="B6193" s="33"/>
      <c r="C6193" s="34"/>
      <c r="D6193" s="24"/>
      <c r="E6193" s="24"/>
      <c r="F6193" s="24"/>
      <c r="G6193" s="24"/>
      <c r="H6193" s="24"/>
      <c r="I6193" s="24"/>
      <c r="J6193" s="24"/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24"/>
      <c r="AE6193" s="24"/>
      <c r="AF6193" s="24"/>
      <c r="AG6193" s="24"/>
      <c r="AH6193" s="24"/>
      <c r="AI6193" s="24"/>
      <c r="AJ6193" s="24"/>
      <c r="AK6193" s="24"/>
      <c r="AL6193" s="24"/>
      <c r="AM6193" s="24"/>
      <c r="AN6193" s="24"/>
      <c r="AO6193" s="24"/>
      <c r="AP6193" s="24"/>
      <c r="AQ6193" s="24"/>
      <c r="AR6193" s="21"/>
    </row>
    <row r="6194" spans="1:44">
      <c r="A6194" s="24"/>
      <c r="B6194" s="33"/>
      <c r="C6194" s="34"/>
      <c r="D6194" s="24"/>
      <c r="E6194" s="24"/>
      <c r="F6194" s="24"/>
      <c r="G6194" s="24"/>
      <c r="H6194" s="24"/>
      <c r="I6194" s="24"/>
      <c r="J6194" s="24"/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24"/>
      <c r="AE6194" s="24"/>
      <c r="AF6194" s="24"/>
      <c r="AG6194" s="24"/>
      <c r="AH6194" s="24"/>
      <c r="AI6194" s="24"/>
      <c r="AJ6194" s="24"/>
      <c r="AK6194" s="24"/>
      <c r="AL6194" s="24"/>
      <c r="AM6194" s="24"/>
      <c r="AN6194" s="24"/>
      <c r="AO6194" s="24"/>
      <c r="AP6194" s="24"/>
      <c r="AQ6194" s="24"/>
      <c r="AR6194" s="21"/>
    </row>
    <row r="6195" spans="1:44">
      <c r="A6195" s="24"/>
      <c r="B6195" s="33"/>
      <c r="C6195" s="34"/>
      <c r="D6195" s="24"/>
      <c r="E6195" s="24"/>
      <c r="F6195" s="24"/>
      <c r="G6195" s="24"/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  <c r="AL6195" s="24"/>
      <c r="AM6195" s="24"/>
      <c r="AN6195" s="24"/>
      <c r="AO6195" s="24"/>
      <c r="AP6195" s="24"/>
      <c r="AQ6195" s="24"/>
      <c r="AR6195" s="21"/>
    </row>
    <row r="6196" spans="1:44">
      <c r="A6196" s="24"/>
      <c r="B6196" s="33"/>
      <c r="C6196" s="34"/>
      <c r="D6196" s="24"/>
      <c r="E6196" s="24"/>
      <c r="F6196" s="24"/>
      <c r="G6196" s="24"/>
      <c r="H6196" s="24"/>
      <c r="I6196" s="24"/>
      <c r="J6196" s="24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24"/>
      <c r="AE6196" s="24"/>
      <c r="AF6196" s="24"/>
      <c r="AG6196" s="24"/>
      <c r="AH6196" s="24"/>
      <c r="AI6196" s="24"/>
      <c r="AJ6196" s="24"/>
      <c r="AK6196" s="24"/>
      <c r="AL6196" s="24"/>
      <c r="AM6196" s="24"/>
      <c r="AN6196" s="24"/>
      <c r="AO6196" s="24"/>
      <c r="AP6196" s="24"/>
      <c r="AQ6196" s="24"/>
      <c r="AR6196" s="21"/>
    </row>
    <row r="6197" spans="1:44">
      <c r="A6197" s="24"/>
      <c r="B6197" s="33"/>
      <c r="C6197" s="34"/>
      <c r="D6197" s="24"/>
      <c r="E6197" s="24"/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4"/>
      <c r="AH6197" s="24"/>
      <c r="AI6197" s="24"/>
      <c r="AJ6197" s="24"/>
      <c r="AK6197" s="24"/>
      <c r="AL6197" s="24"/>
      <c r="AM6197" s="24"/>
      <c r="AN6197" s="24"/>
      <c r="AO6197" s="24"/>
      <c r="AP6197" s="24"/>
      <c r="AQ6197" s="24"/>
      <c r="AR6197" s="21"/>
    </row>
    <row r="6198" spans="1:44">
      <c r="A6198" s="24"/>
      <c r="B6198" s="33"/>
      <c r="C6198" s="34"/>
      <c r="D6198" s="24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4"/>
      <c r="AE6198" s="24"/>
      <c r="AF6198" s="24"/>
      <c r="AG6198" s="24"/>
      <c r="AH6198" s="24"/>
      <c r="AI6198" s="24"/>
      <c r="AJ6198" s="24"/>
      <c r="AK6198" s="24"/>
      <c r="AL6198" s="24"/>
      <c r="AM6198" s="24"/>
      <c r="AN6198" s="24"/>
      <c r="AO6198" s="24"/>
      <c r="AP6198" s="24"/>
      <c r="AQ6198" s="24"/>
      <c r="AR6198" s="21"/>
    </row>
    <row r="6199" spans="1:44">
      <c r="A6199" s="24"/>
      <c r="B6199" s="33"/>
      <c r="C6199" s="34"/>
      <c r="D6199" s="24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  <c r="AL6199" s="24"/>
      <c r="AM6199" s="24"/>
      <c r="AN6199" s="24"/>
      <c r="AO6199" s="24"/>
      <c r="AP6199" s="24"/>
      <c r="AQ6199" s="24"/>
      <c r="AR6199" s="21"/>
    </row>
    <row r="6200" spans="1:44">
      <c r="A6200" s="24"/>
      <c r="B6200" s="33"/>
      <c r="C6200" s="34"/>
      <c r="D6200" s="24"/>
      <c r="E6200" s="24"/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4"/>
      <c r="AR6200" s="21"/>
    </row>
    <row r="6201" spans="1:44">
      <c r="A6201" s="24"/>
      <c r="B6201" s="33"/>
      <c r="C6201" s="34"/>
      <c r="D6201" s="24"/>
      <c r="E6201" s="24"/>
      <c r="F6201" s="24"/>
      <c r="G6201" s="24"/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24"/>
      <c r="AE6201" s="24"/>
      <c r="AF6201" s="24"/>
      <c r="AG6201" s="24"/>
      <c r="AH6201" s="24"/>
      <c r="AI6201" s="24"/>
      <c r="AJ6201" s="24"/>
      <c r="AK6201" s="24"/>
      <c r="AL6201" s="24"/>
      <c r="AM6201" s="24"/>
      <c r="AN6201" s="24"/>
      <c r="AO6201" s="24"/>
      <c r="AP6201" s="24"/>
      <c r="AQ6201" s="24"/>
      <c r="AR6201" s="21"/>
    </row>
    <row r="6202" spans="1:44">
      <c r="A6202" s="24"/>
      <c r="B6202" s="33"/>
      <c r="C6202" s="34"/>
      <c r="D6202" s="24"/>
      <c r="E6202" s="24"/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1"/>
    </row>
    <row r="6203" spans="1:44">
      <c r="A6203" s="24"/>
      <c r="B6203" s="33"/>
      <c r="C6203" s="34"/>
      <c r="D6203" s="24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1"/>
    </row>
    <row r="6204" spans="1:44">
      <c r="A6204" s="24"/>
      <c r="B6204" s="33"/>
      <c r="C6204" s="34"/>
      <c r="D6204" s="24"/>
      <c r="E6204" s="24"/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1"/>
    </row>
    <row r="6205" spans="1:44">
      <c r="A6205" s="24"/>
      <c r="B6205" s="33"/>
      <c r="C6205" s="34"/>
      <c r="D6205" s="24"/>
      <c r="E6205" s="24"/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1"/>
    </row>
    <row r="6206" spans="1:44">
      <c r="A6206" s="24"/>
      <c r="B6206" s="33"/>
      <c r="C6206" s="34"/>
      <c r="D6206" s="24"/>
      <c r="E6206" s="24"/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1"/>
    </row>
    <row r="6207" spans="1:44">
      <c r="A6207" s="24"/>
      <c r="B6207" s="33"/>
      <c r="C6207" s="34"/>
      <c r="D6207" s="24"/>
      <c r="E6207" s="24"/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1"/>
    </row>
    <row r="6208" spans="1:44">
      <c r="A6208" s="24"/>
      <c r="B6208" s="33"/>
      <c r="C6208" s="34"/>
      <c r="D6208" s="24"/>
      <c r="E6208" s="24"/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1"/>
    </row>
    <row r="6209" spans="1:44">
      <c r="A6209" s="24"/>
      <c r="B6209" s="33"/>
      <c r="C6209" s="34"/>
      <c r="D6209" s="24"/>
      <c r="E6209" s="24"/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1"/>
    </row>
    <row r="6210" spans="1:44">
      <c r="A6210" s="24"/>
      <c r="B6210" s="33"/>
      <c r="C6210" s="34"/>
      <c r="D6210" s="24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1"/>
    </row>
    <row r="6211" spans="1:44">
      <c r="A6211" s="24"/>
      <c r="B6211" s="33"/>
      <c r="C6211" s="34"/>
      <c r="D6211" s="24"/>
      <c r="E6211" s="24"/>
      <c r="F6211" s="24"/>
      <c r="G6211" s="24"/>
      <c r="H6211" s="24"/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24"/>
      <c r="AE6211" s="24"/>
      <c r="AF6211" s="24"/>
      <c r="AG6211" s="24"/>
      <c r="AH6211" s="24"/>
      <c r="AI6211" s="24"/>
      <c r="AJ6211" s="24"/>
      <c r="AK6211" s="24"/>
      <c r="AL6211" s="24"/>
      <c r="AM6211" s="24"/>
      <c r="AN6211" s="24"/>
      <c r="AO6211" s="24"/>
      <c r="AP6211" s="24"/>
      <c r="AQ6211" s="24"/>
      <c r="AR6211" s="21"/>
    </row>
    <row r="6212" spans="1:44">
      <c r="A6212" s="24"/>
      <c r="B6212" s="33"/>
      <c r="C6212" s="34"/>
      <c r="D6212" s="24"/>
      <c r="E6212" s="24"/>
      <c r="F6212" s="24"/>
      <c r="G6212" s="24"/>
      <c r="H6212" s="24"/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24"/>
      <c r="AE6212" s="24"/>
      <c r="AF6212" s="24"/>
      <c r="AG6212" s="24"/>
      <c r="AH6212" s="24"/>
      <c r="AI6212" s="24"/>
      <c r="AJ6212" s="24"/>
      <c r="AK6212" s="24"/>
      <c r="AL6212" s="24"/>
      <c r="AM6212" s="24"/>
      <c r="AN6212" s="24"/>
      <c r="AO6212" s="24"/>
      <c r="AP6212" s="24"/>
      <c r="AQ6212" s="24"/>
      <c r="AR6212" s="21"/>
    </row>
    <row r="6213" spans="1:44">
      <c r="A6213" s="24"/>
      <c r="B6213" s="33"/>
      <c r="C6213" s="34"/>
      <c r="D6213" s="24"/>
      <c r="E6213" s="24"/>
      <c r="F6213" s="24"/>
      <c r="G6213" s="24"/>
      <c r="H6213" s="24"/>
      <c r="I6213" s="24"/>
      <c r="J6213" s="24"/>
      <c r="K6213" s="24"/>
      <c r="L6213" s="24"/>
      <c r="M6213" s="24"/>
      <c r="N6213" s="24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  <c r="AQ6213" s="24"/>
      <c r="AR6213" s="21"/>
    </row>
    <row r="6214" spans="1:44">
      <c r="A6214" s="24"/>
      <c r="B6214" s="33"/>
      <c r="C6214" s="34"/>
      <c r="D6214" s="24"/>
      <c r="E6214" s="24"/>
      <c r="F6214" s="24"/>
      <c r="G6214" s="24"/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  <c r="AF6214" s="24"/>
      <c r="AG6214" s="24"/>
      <c r="AH6214" s="24"/>
      <c r="AI6214" s="24"/>
      <c r="AJ6214" s="24"/>
      <c r="AK6214" s="24"/>
      <c r="AL6214" s="24"/>
      <c r="AM6214" s="24"/>
      <c r="AN6214" s="24"/>
      <c r="AO6214" s="24"/>
      <c r="AP6214" s="24"/>
      <c r="AQ6214" s="24"/>
      <c r="AR6214" s="21"/>
    </row>
    <row r="6215" spans="1:44">
      <c r="A6215" s="24"/>
      <c r="B6215" s="33"/>
      <c r="C6215" s="34"/>
      <c r="D6215" s="24"/>
      <c r="E6215" s="24"/>
      <c r="F6215" s="24"/>
      <c r="G6215" s="24"/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24"/>
      <c r="AE6215" s="24"/>
      <c r="AF6215" s="24"/>
      <c r="AG6215" s="24"/>
      <c r="AH6215" s="24"/>
      <c r="AI6215" s="24"/>
      <c r="AJ6215" s="24"/>
      <c r="AK6215" s="24"/>
      <c r="AL6215" s="24"/>
      <c r="AM6215" s="24"/>
      <c r="AN6215" s="24"/>
      <c r="AO6215" s="24"/>
      <c r="AP6215" s="24"/>
      <c r="AQ6215" s="24"/>
      <c r="AR6215" s="21"/>
    </row>
    <row r="6216" spans="1:44">
      <c r="A6216" s="24"/>
      <c r="B6216" s="33"/>
      <c r="C6216" s="34"/>
      <c r="D6216" s="24"/>
      <c r="E6216" s="24"/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4"/>
      <c r="AO6216" s="24"/>
      <c r="AP6216" s="24"/>
      <c r="AQ6216" s="24"/>
      <c r="AR6216" s="21"/>
    </row>
    <row r="6217" spans="1:44">
      <c r="A6217" s="24"/>
      <c r="B6217" s="33"/>
      <c r="C6217" s="34"/>
      <c r="D6217" s="24"/>
      <c r="E6217" s="24"/>
      <c r="F6217" s="24"/>
      <c r="G6217" s="24"/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24"/>
      <c r="AE6217" s="24"/>
      <c r="AF6217" s="24"/>
      <c r="AG6217" s="24"/>
      <c r="AH6217" s="24"/>
      <c r="AI6217" s="24"/>
      <c r="AJ6217" s="24"/>
      <c r="AK6217" s="24"/>
      <c r="AL6217" s="24"/>
      <c r="AM6217" s="24"/>
      <c r="AN6217" s="24"/>
      <c r="AO6217" s="24"/>
      <c r="AP6217" s="24"/>
      <c r="AQ6217" s="24"/>
      <c r="AR6217" s="21"/>
    </row>
    <row r="6218" spans="1:44">
      <c r="A6218" s="24"/>
      <c r="B6218" s="33"/>
      <c r="C6218" s="34"/>
      <c r="D6218" s="24"/>
      <c r="E6218" s="24"/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  <c r="AF6218" s="24"/>
      <c r="AG6218" s="24"/>
      <c r="AH6218" s="24"/>
      <c r="AI6218" s="24"/>
      <c r="AJ6218" s="24"/>
      <c r="AK6218" s="24"/>
      <c r="AL6218" s="24"/>
      <c r="AM6218" s="24"/>
      <c r="AN6218" s="24"/>
      <c r="AO6218" s="24"/>
      <c r="AP6218" s="24"/>
      <c r="AQ6218" s="24"/>
      <c r="AR6218" s="21"/>
    </row>
    <row r="6219" spans="1:44">
      <c r="A6219" s="24"/>
      <c r="B6219" s="33"/>
      <c r="C6219" s="34"/>
      <c r="D6219" s="24"/>
      <c r="E6219" s="24"/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24"/>
      <c r="AE6219" s="24"/>
      <c r="AF6219" s="24"/>
      <c r="AG6219" s="24"/>
      <c r="AH6219" s="24"/>
      <c r="AI6219" s="24"/>
      <c r="AJ6219" s="24"/>
      <c r="AK6219" s="24"/>
      <c r="AL6219" s="24"/>
      <c r="AM6219" s="24"/>
      <c r="AN6219" s="24"/>
      <c r="AO6219" s="24"/>
      <c r="AP6219" s="24"/>
      <c r="AQ6219" s="24"/>
      <c r="AR6219" s="21"/>
    </row>
    <row r="6220" spans="1:44">
      <c r="A6220" s="24"/>
      <c r="B6220" s="33"/>
      <c r="C6220" s="34"/>
      <c r="D6220" s="24"/>
      <c r="E6220" s="24"/>
      <c r="F6220" s="24"/>
      <c r="G6220" s="24"/>
      <c r="H6220" s="24"/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4"/>
      <c r="AL6220" s="24"/>
      <c r="AM6220" s="24"/>
      <c r="AN6220" s="24"/>
      <c r="AO6220" s="24"/>
      <c r="AP6220" s="24"/>
      <c r="AQ6220" s="24"/>
      <c r="AR6220" s="21"/>
    </row>
    <row r="6221" spans="1:44">
      <c r="A6221" s="24"/>
      <c r="B6221" s="33"/>
      <c r="C6221" s="34"/>
      <c r="D6221" s="24"/>
      <c r="E6221" s="24"/>
      <c r="F6221" s="24"/>
      <c r="G6221" s="24"/>
      <c r="H6221" s="24"/>
      <c r="I6221" s="24"/>
      <c r="J6221" s="24"/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  <c r="AF6221" s="24"/>
      <c r="AG6221" s="24"/>
      <c r="AH6221" s="24"/>
      <c r="AI6221" s="24"/>
      <c r="AJ6221" s="24"/>
      <c r="AK6221" s="24"/>
      <c r="AL6221" s="24"/>
      <c r="AM6221" s="24"/>
      <c r="AN6221" s="24"/>
      <c r="AO6221" s="24"/>
      <c r="AP6221" s="24"/>
      <c r="AQ6221" s="24"/>
      <c r="AR6221" s="21"/>
    </row>
    <row r="6222" spans="1:44">
      <c r="A6222" s="24"/>
      <c r="B6222" s="33"/>
      <c r="C6222" s="34"/>
      <c r="D6222" s="24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4"/>
      <c r="AE6222" s="24"/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4"/>
      <c r="AP6222" s="24"/>
      <c r="AQ6222" s="24"/>
      <c r="AR6222" s="21"/>
    </row>
    <row r="6223" spans="1:44">
      <c r="A6223" s="24"/>
      <c r="B6223" s="33"/>
      <c r="C6223" s="34"/>
      <c r="D6223" s="24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24"/>
      <c r="AE6223" s="24"/>
      <c r="AF6223" s="24"/>
      <c r="AG6223" s="24"/>
      <c r="AH6223" s="24"/>
      <c r="AI6223" s="24"/>
      <c r="AJ6223" s="24"/>
      <c r="AK6223" s="24"/>
      <c r="AL6223" s="24"/>
      <c r="AM6223" s="24"/>
      <c r="AN6223" s="24"/>
      <c r="AO6223" s="24"/>
      <c r="AP6223" s="24"/>
      <c r="AQ6223" s="24"/>
      <c r="AR6223" s="21"/>
    </row>
    <row r="6224" spans="1:44">
      <c r="A6224" s="24"/>
      <c r="B6224" s="33"/>
      <c r="C6224" s="34"/>
      <c r="D6224" s="24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4"/>
      <c r="AN6224" s="24"/>
      <c r="AO6224" s="24"/>
      <c r="AP6224" s="24"/>
      <c r="AQ6224" s="24"/>
      <c r="AR6224" s="21"/>
    </row>
    <row r="6225" spans="1:44">
      <c r="A6225" s="24"/>
      <c r="B6225" s="33"/>
      <c r="C6225" s="34"/>
      <c r="D6225" s="24"/>
      <c r="E6225" s="24"/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4"/>
      <c r="AN6225" s="24"/>
      <c r="AO6225" s="24"/>
      <c r="AP6225" s="24"/>
      <c r="AQ6225" s="24"/>
      <c r="AR6225" s="21"/>
    </row>
    <row r="6226" spans="1:44">
      <c r="A6226" s="24"/>
      <c r="B6226" s="33"/>
      <c r="C6226" s="34"/>
      <c r="D6226" s="24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4"/>
      <c r="AO6226" s="24"/>
      <c r="AP6226" s="24"/>
      <c r="AQ6226" s="24"/>
      <c r="AR6226" s="21"/>
    </row>
    <row r="6227" spans="1:44">
      <c r="A6227" s="24"/>
      <c r="B6227" s="33"/>
      <c r="C6227" s="34"/>
      <c r="D6227" s="24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4"/>
      <c r="AN6227" s="24"/>
      <c r="AO6227" s="24"/>
      <c r="AP6227" s="24"/>
      <c r="AQ6227" s="24"/>
      <c r="AR6227" s="21"/>
    </row>
    <row r="6228" spans="1:44">
      <c r="A6228" s="24"/>
      <c r="B6228" s="33"/>
      <c r="C6228" s="34"/>
      <c r="D6228" s="24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4"/>
      <c r="AN6228" s="24"/>
      <c r="AO6228" s="24"/>
      <c r="AP6228" s="24"/>
      <c r="AQ6228" s="24"/>
      <c r="AR6228" s="21"/>
    </row>
    <row r="6229" spans="1:44">
      <c r="A6229" s="24"/>
      <c r="B6229" s="33"/>
      <c r="C6229" s="34"/>
      <c r="D6229" s="24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4"/>
      <c r="AN6229" s="24"/>
      <c r="AO6229" s="24"/>
      <c r="AP6229" s="24"/>
      <c r="AQ6229" s="24"/>
      <c r="AR6229" s="21"/>
    </row>
    <row r="6230" spans="1:44">
      <c r="A6230" s="24"/>
      <c r="B6230" s="33"/>
      <c r="C6230" s="34"/>
      <c r="D6230" s="24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4"/>
      <c r="AN6230" s="24"/>
      <c r="AO6230" s="24"/>
      <c r="AP6230" s="24"/>
      <c r="AQ6230" s="24"/>
      <c r="AR6230" s="21"/>
    </row>
    <row r="6231" spans="1:44">
      <c r="A6231" s="24"/>
      <c r="B6231" s="33"/>
      <c r="C6231" s="34"/>
      <c r="D6231" s="24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4"/>
      <c r="AN6231" s="24"/>
      <c r="AO6231" s="24"/>
      <c r="AP6231" s="24"/>
      <c r="AQ6231" s="24"/>
      <c r="AR6231" s="21"/>
    </row>
    <row r="6232" spans="1:44">
      <c r="A6232" s="24"/>
      <c r="B6232" s="33"/>
      <c r="C6232" s="34"/>
      <c r="D6232" s="24"/>
      <c r="E6232" s="24"/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4"/>
      <c r="AH6232" s="24"/>
      <c r="AI6232" s="24"/>
      <c r="AJ6232" s="24"/>
      <c r="AK6232" s="24"/>
      <c r="AL6232" s="24"/>
      <c r="AM6232" s="24"/>
      <c r="AN6232" s="24"/>
      <c r="AO6232" s="24"/>
      <c r="AP6232" s="24"/>
      <c r="AQ6232" s="24"/>
      <c r="AR6232" s="21"/>
    </row>
    <row r="6233" spans="1:44">
      <c r="A6233" s="24"/>
      <c r="B6233" s="33"/>
      <c r="C6233" s="34"/>
      <c r="D6233" s="24"/>
      <c r="E6233" s="24"/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  <c r="AL6233" s="24"/>
      <c r="AM6233" s="24"/>
      <c r="AN6233" s="24"/>
      <c r="AO6233" s="24"/>
      <c r="AP6233" s="24"/>
      <c r="AQ6233" s="24"/>
      <c r="AR6233" s="21"/>
    </row>
    <row r="6234" spans="1:44">
      <c r="A6234" s="24"/>
      <c r="B6234" s="33"/>
      <c r="C6234" s="34"/>
      <c r="D6234" s="24"/>
      <c r="E6234" s="24"/>
      <c r="F6234" s="24"/>
      <c r="G6234" s="24"/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  <c r="AL6234" s="24"/>
      <c r="AM6234" s="24"/>
      <c r="AN6234" s="24"/>
      <c r="AO6234" s="24"/>
      <c r="AP6234" s="24"/>
      <c r="AQ6234" s="24"/>
      <c r="AR6234" s="21"/>
    </row>
    <row r="6235" spans="1:44">
      <c r="A6235" s="24"/>
      <c r="B6235" s="33"/>
      <c r="C6235" s="34"/>
      <c r="D6235" s="24"/>
      <c r="E6235" s="24"/>
      <c r="F6235" s="24"/>
      <c r="G6235" s="24"/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  <c r="AF6235" s="24"/>
      <c r="AG6235" s="24"/>
      <c r="AH6235" s="24"/>
      <c r="AI6235" s="24"/>
      <c r="AJ6235" s="24"/>
      <c r="AK6235" s="24"/>
      <c r="AL6235" s="24"/>
      <c r="AM6235" s="24"/>
      <c r="AN6235" s="24"/>
      <c r="AO6235" s="24"/>
      <c r="AP6235" s="24"/>
      <c r="AQ6235" s="24"/>
      <c r="AR6235" s="21"/>
    </row>
    <row r="6236" spans="1:44">
      <c r="A6236" s="24"/>
      <c r="B6236" s="33"/>
      <c r="C6236" s="34"/>
      <c r="D6236" s="24"/>
      <c r="E6236" s="24"/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4"/>
      <c r="AG6236" s="24"/>
      <c r="AH6236" s="24"/>
      <c r="AI6236" s="24"/>
      <c r="AJ6236" s="24"/>
      <c r="AK6236" s="24"/>
      <c r="AL6236" s="24"/>
      <c r="AM6236" s="24"/>
      <c r="AN6236" s="24"/>
      <c r="AO6236" s="24"/>
      <c r="AP6236" s="24"/>
      <c r="AQ6236" s="24"/>
      <c r="AR6236" s="21"/>
    </row>
    <row r="6237" spans="1:44">
      <c r="A6237" s="24"/>
      <c r="B6237" s="33"/>
      <c r="C6237" s="34"/>
      <c r="D6237" s="24"/>
      <c r="E6237" s="24"/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4"/>
      <c r="AP6237" s="24"/>
      <c r="AQ6237" s="24"/>
      <c r="AR6237" s="21"/>
    </row>
    <row r="6238" spans="1:44">
      <c r="A6238" s="24"/>
      <c r="B6238" s="33"/>
      <c r="C6238" s="34"/>
      <c r="D6238" s="24"/>
      <c r="E6238" s="24"/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1"/>
    </row>
    <row r="6239" spans="1:44">
      <c r="A6239" s="24"/>
      <c r="B6239" s="33"/>
      <c r="C6239" s="34"/>
      <c r="D6239" s="24"/>
      <c r="E6239" s="24"/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1"/>
    </row>
    <row r="6240" spans="1:44">
      <c r="A6240" s="24"/>
      <c r="B6240" s="33"/>
      <c r="C6240" s="34"/>
      <c r="D6240" s="24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24"/>
      <c r="AE6240" s="24"/>
      <c r="AF6240" s="24"/>
      <c r="AG6240" s="24"/>
      <c r="AH6240" s="24"/>
      <c r="AI6240" s="24"/>
      <c r="AJ6240" s="24"/>
      <c r="AK6240" s="24"/>
      <c r="AL6240" s="24"/>
      <c r="AM6240" s="24"/>
      <c r="AN6240" s="24"/>
      <c r="AO6240" s="24"/>
      <c r="AP6240" s="24"/>
      <c r="AQ6240" s="24"/>
      <c r="AR6240" s="21"/>
    </row>
    <row r="6241" spans="1:44">
      <c r="A6241" s="24"/>
      <c r="B6241" s="33"/>
      <c r="C6241" s="34"/>
      <c r="D6241" s="24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4"/>
      <c r="AH6241" s="24"/>
      <c r="AI6241" s="24"/>
      <c r="AJ6241" s="24"/>
      <c r="AK6241" s="24"/>
      <c r="AL6241" s="24"/>
      <c r="AM6241" s="24"/>
      <c r="AN6241" s="24"/>
      <c r="AO6241" s="24"/>
      <c r="AP6241" s="24"/>
      <c r="AQ6241" s="24"/>
      <c r="AR6241" s="21"/>
    </row>
    <row r="6242" spans="1:44">
      <c r="A6242" s="24"/>
      <c r="B6242" s="33"/>
      <c r="C6242" s="34"/>
      <c r="D6242" s="24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  <c r="AF6242" s="24"/>
      <c r="AG6242" s="24"/>
      <c r="AH6242" s="24"/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1"/>
    </row>
    <row r="6243" spans="1:44">
      <c r="A6243" s="24"/>
      <c r="B6243" s="33"/>
      <c r="C6243" s="34"/>
      <c r="D6243" s="24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  <c r="AL6243" s="24"/>
      <c r="AM6243" s="24"/>
      <c r="AN6243" s="24"/>
      <c r="AO6243" s="24"/>
      <c r="AP6243" s="24"/>
      <c r="AQ6243" s="24"/>
      <c r="AR6243" s="21"/>
    </row>
    <row r="6244" spans="1:44">
      <c r="A6244" s="24"/>
      <c r="B6244" s="33"/>
      <c r="C6244" s="34"/>
      <c r="D6244" s="24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4"/>
      <c r="AM6244" s="24"/>
      <c r="AN6244" s="24"/>
      <c r="AO6244" s="24"/>
      <c r="AP6244" s="24"/>
      <c r="AQ6244" s="24"/>
      <c r="AR6244" s="21"/>
    </row>
    <row r="6245" spans="1:44">
      <c r="A6245" s="24"/>
      <c r="B6245" s="33"/>
      <c r="C6245" s="34"/>
      <c r="D6245" s="24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  <c r="AF6245" s="24"/>
      <c r="AG6245" s="24"/>
      <c r="AH6245" s="24"/>
      <c r="AI6245" s="24"/>
      <c r="AJ6245" s="24"/>
      <c r="AK6245" s="24"/>
      <c r="AL6245" s="24"/>
      <c r="AM6245" s="24"/>
      <c r="AN6245" s="24"/>
      <c r="AO6245" s="24"/>
      <c r="AP6245" s="24"/>
      <c r="AQ6245" s="24"/>
      <c r="AR6245" s="21"/>
    </row>
    <row r="6246" spans="1:44">
      <c r="A6246" s="24"/>
      <c r="B6246" s="33"/>
      <c r="C6246" s="34"/>
      <c r="D6246" s="24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24"/>
      <c r="AE6246" s="24"/>
      <c r="AF6246" s="24"/>
      <c r="AG6246" s="24"/>
      <c r="AH6246" s="24"/>
      <c r="AI6246" s="24"/>
      <c r="AJ6246" s="24"/>
      <c r="AK6246" s="24"/>
      <c r="AL6246" s="24"/>
      <c r="AM6246" s="24"/>
      <c r="AN6246" s="24"/>
      <c r="AO6246" s="24"/>
      <c r="AP6246" s="24"/>
      <c r="AQ6246" s="24"/>
      <c r="AR6246" s="21"/>
    </row>
    <row r="6247" spans="1:44">
      <c r="A6247" s="24"/>
      <c r="B6247" s="33"/>
      <c r="C6247" s="34"/>
      <c r="D6247" s="24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  <c r="AF6247" s="24"/>
      <c r="AG6247" s="24"/>
      <c r="AH6247" s="24"/>
      <c r="AI6247" s="24"/>
      <c r="AJ6247" s="24"/>
      <c r="AK6247" s="24"/>
      <c r="AL6247" s="24"/>
      <c r="AM6247" s="24"/>
      <c r="AN6247" s="24"/>
      <c r="AO6247" s="24"/>
      <c r="AP6247" s="24"/>
      <c r="AQ6247" s="24"/>
      <c r="AR6247" s="21"/>
    </row>
    <row r="6248" spans="1:44">
      <c r="A6248" s="24"/>
      <c r="B6248" s="33"/>
      <c r="C6248" s="34"/>
      <c r="D6248" s="24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1"/>
    </row>
    <row r="6249" spans="1:44">
      <c r="A6249" s="24"/>
      <c r="B6249" s="33"/>
      <c r="C6249" s="34"/>
      <c r="D6249" s="24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24"/>
      <c r="AE6249" s="24"/>
      <c r="AF6249" s="24"/>
      <c r="AG6249" s="24"/>
      <c r="AH6249" s="24"/>
      <c r="AI6249" s="24"/>
      <c r="AJ6249" s="24"/>
      <c r="AK6249" s="24"/>
      <c r="AL6249" s="24"/>
      <c r="AM6249" s="24"/>
      <c r="AN6249" s="24"/>
      <c r="AO6249" s="24"/>
      <c r="AP6249" s="24"/>
      <c r="AQ6249" s="24"/>
      <c r="AR6249" s="21"/>
    </row>
    <row r="6250" spans="1:44">
      <c r="A6250" s="24"/>
      <c r="B6250" s="33"/>
      <c r="C6250" s="34"/>
      <c r="D6250" s="24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  <c r="AF6250" s="24"/>
      <c r="AG6250" s="24"/>
      <c r="AH6250" s="24"/>
      <c r="AI6250" s="24"/>
      <c r="AJ6250" s="24"/>
      <c r="AK6250" s="24"/>
      <c r="AL6250" s="24"/>
      <c r="AM6250" s="24"/>
      <c r="AN6250" s="24"/>
      <c r="AO6250" s="24"/>
      <c r="AP6250" s="24"/>
      <c r="AQ6250" s="24"/>
      <c r="AR6250" s="21"/>
    </row>
    <row r="6251" spans="1:44">
      <c r="A6251" s="24"/>
      <c r="B6251" s="33"/>
      <c r="C6251" s="34"/>
      <c r="D6251" s="24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  <c r="AL6251" s="24"/>
      <c r="AM6251" s="24"/>
      <c r="AN6251" s="24"/>
      <c r="AO6251" s="24"/>
      <c r="AP6251" s="24"/>
      <c r="AQ6251" s="24"/>
      <c r="AR6251" s="21"/>
    </row>
    <row r="6252" spans="1:44">
      <c r="A6252" s="24"/>
      <c r="B6252" s="33"/>
      <c r="C6252" s="34"/>
      <c r="D6252" s="24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4"/>
      <c r="AP6252" s="24"/>
      <c r="AQ6252" s="24"/>
      <c r="AR6252" s="21"/>
    </row>
    <row r="6253" spans="1:44">
      <c r="A6253" s="24"/>
      <c r="B6253" s="33"/>
      <c r="C6253" s="34"/>
      <c r="D6253" s="24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  <c r="AF6253" s="24"/>
      <c r="AG6253" s="24"/>
      <c r="AH6253" s="24"/>
      <c r="AI6253" s="24"/>
      <c r="AJ6253" s="24"/>
      <c r="AK6253" s="24"/>
      <c r="AL6253" s="24"/>
      <c r="AM6253" s="24"/>
      <c r="AN6253" s="24"/>
      <c r="AO6253" s="24"/>
      <c r="AP6253" s="24"/>
      <c r="AQ6253" s="24"/>
      <c r="AR6253" s="21"/>
    </row>
    <row r="6254" spans="1:44">
      <c r="A6254" s="24"/>
      <c r="B6254" s="33"/>
      <c r="C6254" s="34"/>
      <c r="D6254" s="24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  <c r="AF6254" s="24"/>
      <c r="AG6254" s="24"/>
      <c r="AH6254" s="24"/>
      <c r="AI6254" s="24"/>
      <c r="AJ6254" s="24"/>
      <c r="AK6254" s="24"/>
      <c r="AL6254" s="24"/>
      <c r="AM6254" s="24"/>
      <c r="AN6254" s="24"/>
      <c r="AO6254" s="24"/>
      <c r="AP6254" s="24"/>
      <c r="AQ6254" s="24"/>
      <c r="AR6254" s="21"/>
    </row>
    <row r="6255" spans="1:44">
      <c r="A6255" s="24"/>
      <c r="B6255" s="33"/>
      <c r="C6255" s="34"/>
      <c r="D6255" s="24"/>
      <c r="E6255" s="24"/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4"/>
      <c r="AO6255" s="24"/>
      <c r="AP6255" s="24"/>
      <c r="AQ6255" s="24"/>
      <c r="AR6255" s="21"/>
    </row>
    <row r="6256" spans="1:44">
      <c r="A6256" s="24"/>
      <c r="B6256" s="33"/>
      <c r="C6256" s="34"/>
      <c r="D6256" s="24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4"/>
      <c r="AO6256" s="24"/>
      <c r="AP6256" s="24"/>
      <c r="AQ6256" s="24"/>
      <c r="AR6256" s="21"/>
    </row>
    <row r="6257" spans="1:44">
      <c r="A6257" s="24"/>
      <c r="B6257" s="33"/>
      <c r="C6257" s="34"/>
      <c r="D6257" s="24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  <c r="AL6257" s="24"/>
      <c r="AM6257" s="24"/>
      <c r="AN6257" s="24"/>
      <c r="AO6257" s="24"/>
      <c r="AP6257" s="24"/>
      <c r="AQ6257" s="24"/>
      <c r="AR6257" s="21"/>
    </row>
    <row r="6258" spans="1:44">
      <c r="A6258" s="24"/>
      <c r="B6258" s="33"/>
      <c r="C6258" s="34"/>
      <c r="D6258" s="24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4"/>
      <c r="AQ6258" s="24"/>
      <c r="AR6258" s="21"/>
    </row>
    <row r="6259" spans="1:44">
      <c r="A6259" s="24"/>
      <c r="B6259" s="33"/>
      <c r="C6259" s="34"/>
      <c r="D6259" s="24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  <c r="AF6259" s="24"/>
      <c r="AG6259" s="24"/>
      <c r="AH6259" s="24"/>
      <c r="AI6259" s="24"/>
      <c r="AJ6259" s="24"/>
      <c r="AK6259" s="24"/>
      <c r="AL6259" s="24"/>
      <c r="AM6259" s="24"/>
      <c r="AN6259" s="24"/>
      <c r="AO6259" s="24"/>
      <c r="AP6259" s="24"/>
      <c r="AQ6259" s="24"/>
      <c r="AR6259" s="21"/>
    </row>
    <row r="6260" spans="1:44">
      <c r="A6260" s="24"/>
      <c r="B6260" s="33"/>
      <c r="C6260" s="34"/>
      <c r="D6260" s="24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1"/>
    </row>
    <row r="6261" spans="1:44">
      <c r="A6261" s="24"/>
      <c r="B6261" s="33"/>
      <c r="C6261" s="34"/>
      <c r="D6261" s="24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1"/>
    </row>
    <row r="6262" spans="1:44">
      <c r="A6262" s="24"/>
      <c r="B6262" s="33"/>
      <c r="C6262" s="34"/>
      <c r="D6262" s="24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4"/>
      <c r="AE6262" s="24"/>
      <c r="AF6262" s="24"/>
      <c r="AG6262" s="24"/>
      <c r="AH6262" s="24"/>
      <c r="AI6262" s="24"/>
      <c r="AJ6262" s="24"/>
      <c r="AK6262" s="24"/>
      <c r="AL6262" s="24"/>
      <c r="AM6262" s="24"/>
      <c r="AN6262" s="24"/>
      <c r="AO6262" s="24"/>
      <c r="AP6262" s="24"/>
      <c r="AQ6262" s="24"/>
      <c r="AR6262" s="21"/>
    </row>
    <row r="6263" spans="1:44">
      <c r="A6263" s="24"/>
      <c r="B6263" s="33"/>
      <c r="C6263" s="34"/>
      <c r="D6263" s="24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  <c r="AL6263" s="24"/>
      <c r="AM6263" s="24"/>
      <c r="AN6263" s="24"/>
      <c r="AO6263" s="24"/>
      <c r="AP6263" s="24"/>
      <c r="AQ6263" s="24"/>
      <c r="AR6263" s="21"/>
    </row>
    <row r="6264" spans="1:44">
      <c r="A6264" s="24"/>
      <c r="B6264" s="33"/>
      <c r="C6264" s="34"/>
      <c r="D6264" s="24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  <c r="AF6264" s="24"/>
      <c r="AG6264" s="24"/>
      <c r="AH6264" s="24"/>
      <c r="AI6264" s="24"/>
      <c r="AJ6264" s="24"/>
      <c r="AK6264" s="24"/>
      <c r="AL6264" s="24"/>
      <c r="AM6264" s="24"/>
      <c r="AN6264" s="24"/>
      <c r="AO6264" s="24"/>
      <c r="AP6264" s="24"/>
      <c r="AQ6264" s="24"/>
      <c r="AR6264" s="21"/>
    </row>
    <row r="6265" spans="1:44">
      <c r="A6265" s="24"/>
      <c r="B6265" s="33"/>
      <c r="C6265" s="34"/>
      <c r="D6265" s="24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  <c r="AF6265" s="24"/>
      <c r="AG6265" s="24"/>
      <c r="AH6265" s="24"/>
      <c r="AI6265" s="24"/>
      <c r="AJ6265" s="24"/>
      <c r="AK6265" s="24"/>
      <c r="AL6265" s="24"/>
      <c r="AM6265" s="24"/>
      <c r="AN6265" s="24"/>
      <c r="AO6265" s="24"/>
      <c r="AP6265" s="24"/>
      <c r="AQ6265" s="24"/>
      <c r="AR6265" s="21"/>
    </row>
    <row r="6266" spans="1:44">
      <c r="A6266" s="24"/>
      <c r="B6266" s="33"/>
      <c r="C6266" s="34"/>
      <c r="D6266" s="24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  <c r="AQ6266" s="24"/>
      <c r="AR6266" s="21"/>
    </row>
    <row r="6267" spans="1:44">
      <c r="A6267" s="24"/>
      <c r="B6267" s="33"/>
      <c r="C6267" s="34"/>
      <c r="D6267" s="24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24"/>
      <c r="AE6267" s="24"/>
      <c r="AF6267" s="24"/>
      <c r="AG6267" s="24"/>
      <c r="AH6267" s="24"/>
      <c r="AI6267" s="24"/>
      <c r="AJ6267" s="24"/>
      <c r="AK6267" s="24"/>
      <c r="AL6267" s="24"/>
      <c r="AM6267" s="24"/>
      <c r="AN6267" s="24"/>
      <c r="AO6267" s="24"/>
      <c r="AP6267" s="24"/>
      <c r="AQ6267" s="24"/>
      <c r="AR6267" s="21"/>
    </row>
    <row r="6268" spans="1:44">
      <c r="A6268" s="24"/>
      <c r="B6268" s="33"/>
      <c r="C6268" s="34"/>
      <c r="D6268" s="24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  <c r="AF6268" s="24"/>
      <c r="AG6268" s="24"/>
      <c r="AH6268" s="24"/>
      <c r="AI6268" s="24"/>
      <c r="AJ6268" s="24"/>
      <c r="AK6268" s="24"/>
      <c r="AL6268" s="24"/>
      <c r="AM6268" s="24"/>
      <c r="AN6268" s="24"/>
      <c r="AO6268" s="24"/>
      <c r="AP6268" s="24"/>
      <c r="AQ6268" s="24"/>
      <c r="AR6268" s="21"/>
    </row>
    <row r="6269" spans="1:44">
      <c r="A6269" s="24"/>
      <c r="B6269" s="33"/>
      <c r="C6269" s="34"/>
      <c r="D6269" s="24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  <c r="AF6269" s="24"/>
      <c r="AG6269" s="24"/>
      <c r="AH6269" s="24"/>
      <c r="AI6269" s="24"/>
      <c r="AJ6269" s="24"/>
      <c r="AK6269" s="24"/>
      <c r="AL6269" s="24"/>
      <c r="AM6269" s="24"/>
      <c r="AN6269" s="24"/>
      <c r="AO6269" s="24"/>
      <c r="AP6269" s="24"/>
      <c r="AQ6269" s="24"/>
      <c r="AR6269" s="21"/>
    </row>
    <row r="6270" spans="1:44">
      <c r="A6270" s="24"/>
      <c r="B6270" s="33"/>
      <c r="C6270" s="34"/>
      <c r="D6270" s="24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4"/>
      <c r="AM6270" s="24"/>
      <c r="AN6270" s="24"/>
      <c r="AO6270" s="24"/>
      <c r="AP6270" s="24"/>
      <c r="AQ6270" s="24"/>
      <c r="AR6270" s="21"/>
    </row>
    <row r="6271" spans="1:44">
      <c r="A6271" s="24"/>
      <c r="B6271" s="33"/>
      <c r="C6271" s="34"/>
      <c r="D6271" s="24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4"/>
      <c r="AG6271" s="24"/>
      <c r="AH6271" s="24"/>
      <c r="AI6271" s="24"/>
      <c r="AJ6271" s="24"/>
      <c r="AK6271" s="24"/>
      <c r="AL6271" s="24"/>
      <c r="AM6271" s="24"/>
      <c r="AN6271" s="24"/>
      <c r="AO6271" s="24"/>
      <c r="AP6271" s="24"/>
      <c r="AQ6271" s="24"/>
      <c r="AR6271" s="21"/>
    </row>
    <row r="6272" spans="1:44">
      <c r="A6272" s="24"/>
      <c r="B6272" s="33"/>
      <c r="C6272" s="34"/>
      <c r="D6272" s="24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  <c r="AF6272" s="24"/>
      <c r="AG6272" s="24"/>
      <c r="AH6272" s="24"/>
      <c r="AI6272" s="24"/>
      <c r="AJ6272" s="24"/>
      <c r="AK6272" s="24"/>
      <c r="AL6272" s="24"/>
      <c r="AM6272" s="24"/>
      <c r="AN6272" s="24"/>
      <c r="AO6272" s="24"/>
      <c r="AP6272" s="24"/>
      <c r="AQ6272" s="24"/>
      <c r="AR6272" s="21"/>
    </row>
    <row r="6273" spans="1:44">
      <c r="A6273" s="24"/>
      <c r="B6273" s="33"/>
      <c r="C6273" s="34"/>
      <c r="D6273" s="24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  <c r="AQ6273" s="24"/>
      <c r="AR6273" s="21"/>
    </row>
    <row r="6274" spans="1:44">
      <c r="A6274" s="24"/>
      <c r="B6274" s="33"/>
      <c r="C6274" s="34"/>
      <c r="D6274" s="24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  <c r="AL6274" s="24"/>
      <c r="AM6274" s="24"/>
      <c r="AN6274" s="24"/>
      <c r="AO6274" s="24"/>
      <c r="AP6274" s="24"/>
      <c r="AQ6274" s="24"/>
      <c r="AR6274" s="21"/>
    </row>
    <row r="6275" spans="1:44">
      <c r="A6275" s="24"/>
      <c r="B6275" s="33"/>
      <c r="C6275" s="34"/>
      <c r="D6275" s="24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1"/>
    </row>
    <row r="6276" spans="1:44">
      <c r="A6276" s="24"/>
      <c r="B6276" s="33"/>
      <c r="C6276" s="34"/>
      <c r="D6276" s="24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  <c r="AF6276" s="24"/>
      <c r="AG6276" s="24"/>
      <c r="AH6276" s="24"/>
      <c r="AI6276" s="24"/>
      <c r="AJ6276" s="24"/>
      <c r="AK6276" s="24"/>
      <c r="AL6276" s="24"/>
      <c r="AM6276" s="24"/>
      <c r="AN6276" s="24"/>
      <c r="AO6276" s="24"/>
      <c r="AP6276" s="24"/>
      <c r="AQ6276" s="24"/>
      <c r="AR6276" s="21"/>
    </row>
    <row r="6277" spans="1:44">
      <c r="A6277" s="24"/>
      <c r="B6277" s="33"/>
      <c r="C6277" s="34"/>
      <c r="D6277" s="24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24"/>
      <c r="AE6277" s="24"/>
      <c r="AF6277" s="24"/>
      <c r="AG6277" s="24"/>
      <c r="AH6277" s="24"/>
      <c r="AI6277" s="24"/>
      <c r="AJ6277" s="24"/>
      <c r="AK6277" s="24"/>
      <c r="AL6277" s="24"/>
      <c r="AM6277" s="24"/>
      <c r="AN6277" s="24"/>
      <c r="AO6277" s="24"/>
      <c r="AP6277" s="24"/>
      <c r="AQ6277" s="24"/>
      <c r="AR6277" s="21"/>
    </row>
    <row r="6278" spans="1:44">
      <c r="A6278" s="24"/>
      <c r="B6278" s="33"/>
      <c r="C6278" s="34"/>
      <c r="D6278" s="24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  <c r="AF6278" s="24"/>
      <c r="AG6278" s="24"/>
      <c r="AH6278" s="24"/>
      <c r="AI6278" s="24"/>
      <c r="AJ6278" s="24"/>
      <c r="AK6278" s="24"/>
      <c r="AL6278" s="24"/>
      <c r="AM6278" s="24"/>
      <c r="AN6278" s="24"/>
      <c r="AO6278" s="24"/>
      <c r="AP6278" s="24"/>
      <c r="AQ6278" s="24"/>
      <c r="AR6278" s="21"/>
    </row>
    <row r="6279" spans="1:44">
      <c r="A6279" s="24"/>
      <c r="B6279" s="33"/>
      <c r="C6279" s="34"/>
      <c r="D6279" s="24"/>
      <c r="E6279" s="24"/>
      <c r="F6279" s="24"/>
      <c r="G6279" s="24"/>
      <c r="H6279" s="24"/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4"/>
      <c r="AE6279" s="24"/>
      <c r="AF6279" s="24"/>
      <c r="AG6279" s="24"/>
      <c r="AH6279" s="24"/>
      <c r="AI6279" s="24"/>
      <c r="AJ6279" s="24"/>
      <c r="AK6279" s="24"/>
      <c r="AL6279" s="24"/>
      <c r="AM6279" s="24"/>
      <c r="AN6279" s="24"/>
      <c r="AO6279" s="24"/>
      <c r="AP6279" s="24"/>
      <c r="AQ6279" s="24"/>
      <c r="AR6279" s="21"/>
    </row>
    <row r="6280" spans="1:44">
      <c r="A6280" s="24"/>
      <c r="B6280" s="33"/>
      <c r="C6280" s="34"/>
      <c r="D6280" s="24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  <c r="AF6280" s="24"/>
      <c r="AG6280" s="24"/>
      <c r="AH6280" s="24"/>
      <c r="AI6280" s="24"/>
      <c r="AJ6280" s="24"/>
      <c r="AK6280" s="24"/>
      <c r="AL6280" s="24"/>
      <c r="AM6280" s="24"/>
      <c r="AN6280" s="24"/>
      <c r="AO6280" s="24"/>
      <c r="AP6280" s="24"/>
      <c r="AQ6280" s="24"/>
      <c r="AR6280" s="21"/>
    </row>
    <row r="6281" spans="1:44">
      <c r="A6281" s="24"/>
      <c r="B6281" s="33"/>
      <c r="C6281" s="34"/>
      <c r="D6281" s="24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  <c r="AF6281" s="24"/>
      <c r="AG6281" s="24"/>
      <c r="AH6281" s="24"/>
      <c r="AI6281" s="24"/>
      <c r="AJ6281" s="24"/>
      <c r="AK6281" s="24"/>
      <c r="AL6281" s="24"/>
      <c r="AM6281" s="24"/>
      <c r="AN6281" s="24"/>
      <c r="AO6281" s="24"/>
      <c r="AP6281" s="24"/>
      <c r="AQ6281" s="24"/>
      <c r="AR6281" s="21"/>
    </row>
    <row r="6282" spans="1:44">
      <c r="A6282" s="24"/>
      <c r="B6282" s="33"/>
      <c r="C6282" s="34"/>
      <c r="D6282" s="24"/>
      <c r="E6282" s="24"/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  <c r="AL6282" s="24"/>
      <c r="AM6282" s="24"/>
      <c r="AN6282" s="24"/>
      <c r="AO6282" s="24"/>
      <c r="AP6282" s="24"/>
      <c r="AQ6282" s="24"/>
      <c r="AR6282" s="21"/>
    </row>
    <row r="6283" spans="1:44">
      <c r="A6283" s="24"/>
      <c r="B6283" s="33"/>
      <c r="C6283" s="34"/>
      <c r="D6283" s="24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  <c r="AF6283" s="24"/>
      <c r="AG6283" s="24"/>
      <c r="AH6283" s="24"/>
      <c r="AI6283" s="24"/>
      <c r="AJ6283" s="24"/>
      <c r="AK6283" s="24"/>
      <c r="AL6283" s="24"/>
      <c r="AM6283" s="24"/>
      <c r="AN6283" s="24"/>
      <c r="AO6283" s="24"/>
      <c r="AP6283" s="24"/>
      <c r="AQ6283" s="24"/>
      <c r="AR6283" s="21"/>
    </row>
    <row r="6284" spans="1:44">
      <c r="A6284" s="24"/>
      <c r="B6284" s="33"/>
      <c r="C6284" s="34"/>
      <c r="D6284" s="24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  <c r="AF6284" s="24"/>
      <c r="AG6284" s="24"/>
      <c r="AH6284" s="24"/>
      <c r="AI6284" s="24"/>
      <c r="AJ6284" s="24"/>
      <c r="AK6284" s="24"/>
      <c r="AL6284" s="24"/>
      <c r="AM6284" s="24"/>
      <c r="AN6284" s="24"/>
      <c r="AO6284" s="24"/>
      <c r="AP6284" s="24"/>
      <c r="AQ6284" s="24"/>
      <c r="AR6284" s="21"/>
    </row>
    <row r="6285" spans="1:44">
      <c r="A6285" s="24"/>
      <c r="B6285" s="33"/>
      <c r="C6285" s="34"/>
      <c r="D6285" s="24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1"/>
    </row>
    <row r="6286" spans="1:44">
      <c r="A6286" s="24"/>
      <c r="B6286" s="33"/>
      <c r="C6286" s="34"/>
      <c r="D6286" s="24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1"/>
    </row>
    <row r="6287" spans="1:44">
      <c r="A6287" s="24"/>
      <c r="B6287" s="33"/>
      <c r="C6287" s="34"/>
      <c r="D6287" s="24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1"/>
    </row>
    <row r="6288" spans="1:44">
      <c r="A6288" s="24"/>
      <c r="B6288" s="33"/>
      <c r="C6288" s="34"/>
      <c r="D6288" s="24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1"/>
    </row>
    <row r="6289" spans="1:44">
      <c r="A6289" s="24"/>
      <c r="B6289" s="33"/>
      <c r="C6289" s="34"/>
      <c r="D6289" s="24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1"/>
    </row>
    <row r="6290" spans="1:44">
      <c r="A6290" s="24"/>
      <c r="B6290" s="33"/>
      <c r="C6290" s="34"/>
      <c r="D6290" s="24"/>
      <c r="E6290" s="24"/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1"/>
    </row>
    <row r="6291" spans="1:44">
      <c r="A6291" s="24"/>
      <c r="B6291" s="33"/>
      <c r="C6291" s="34"/>
      <c r="D6291" s="24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1"/>
    </row>
    <row r="6292" spans="1:44">
      <c r="A6292" s="24"/>
      <c r="B6292" s="33"/>
      <c r="C6292" s="34"/>
      <c r="D6292" s="24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1"/>
    </row>
    <row r="6293" spans="1:44">
      <c r="A6293" s="24"/>
      <c r="B6293" s="33"/>
      <c r="C6293" s="34"/>
      <c r="D6293" s="24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1"/>
    </row>
    <row r="6294" spans="1:44">
      <c r="A6294" s="24"/>
      <c r="B6294" s="33"/>
      <c r="C6294" s="34"/>
      <c r="D6294" s="24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1"/>
    </row>
    <row r="6295" spans="1:44">
      <c r="A6295" s="24"/>
      <c r="B6295" s="33"/>
      <c r="C6295" s="34"/>
      <c r="D6295" s="24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1"/>
    </row>
    <row r="6296" spans="1:44">
      <c r="A6296" s="24"/>
      <c r="B6296" s="33"/>
      <c r="C6296" s="34"/>
      <c r="D6296" s="24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  <c r="AF6296" s="24"/>
      <c r="AG6296" s="24"/>
      <c r="AH6296" s="24"/>
      <c r="AI6296" s="24"/>
      <c r="AJ6296" s="24"/>
      <c r="AK6296" s="24"/>
      <c r="AL6296" s="24"/>
      <c r="AM6296" s="24"/>
      <c r="AN6296" s="24"/>
      <c r="AO6296" s="24"/>
      <c r="AP6296" s="24"/>
      <c r="AQ6296" s="24"/>
      <c r="AR6296" s="21"/>
    </row>
    <row r="6297" spans="1:44">
      <c r="A6297" s="24"/>
      <c r="B6297" s="33"/>
      <c r="C6297" s="34"/>
      <c r="D6297" s="24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1"/>
    </row>
    <row r="6298" spans="1:44">
      <c r="A6298" s="24"/>
      <c r="B6298" s="33"/>
      <c r="C6298" s="34"/>
      <c r="D6298" s="24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  <c r="AF6298" s="24"/>
      <c r="AG6298" s="24"/>
      <c r="AH6298" s="24"/>
      <c r="AI6298" s="24"/>
      <c r="AJ6298" s="24"/>
      <c r="AK6298" s="24"/>
      <c r="AL6298" s="24"/>
      <c r="AM6298" s="24"/>
      <c r="AN6298" s="24"/>
      <c r="AO6298" s="24"/>
      <c r="AP6298" s="24"/>
      <c r="AQ6298" s="24"/>
      <c r="AR6298" s="21"/>
    </row>
    <row r="6299" spans="1:44">
      <c r="A6299" s="24"/>
      <c r="B6299" s="33"/>
      <c r="C6299" s="34"/>
      <c r="D6299" s="24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  <c r="AF6299" s="24"/>
      <c r="AG6299" s="24"/>
      <c r="AH6299" s="24"/>
      <c r="AI6299" s="24"/>
      <c r="AJ6299" s="24"/>
      <c r="AK6299" s="24"/>
      <c r="AL6299" s="24"/>
      <c r="AM6299" s="24"/>
      <c r="AN6299" s="24"/>
      <c r="AO6299" s="24"/>
      <c r="AP6299" s="24"/>
      <c r="AQ6299" s="24"/>
      <c r="AR6299" s="21"/>
    </row>
    <row r="6300" spans="1:44">
      <c r="A6300" s="24"/>
      <c r="B6300" s="33"/>
      <c r="C6300" s="34"/>
      <c r="D6300" s="24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1"/>
    </row>
    <row r="6301" spans="1:44">
      <c r="A6301" s="24"/>
      <c r="B6301" s="33"/>
      <c r="C6301" s="34"/>
      <c r="D6301" s="24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  <c r="AL6301" s="24"/>
      <c r="AM6301" s="24"/>
      <c r="AN6301" s="24"/>
      <c r="AO6301" s="24"/>
      <c r="AP6301" s="24"/>
      <c r="AQ6301" s="24"/>
      <c r="AR6301" s="21"/>
    </row>
    <row r="6302" spans="1:44">
      <c r="A6302" s="24"/>
      <c r="B6302" s="33"/>
      <c r="C6302" s="34"/>
      <c r="D6302" s="24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  <c r="AF6302" s="24"/>
      <c r="AG6302" s="24"/>
      <c r="AH6302" s="24"/>
      <c r="AI6302" s="24"/>
      <c r="AJ6302" s="24"/>
      <c r="AK6302" s="24"/>
      <c r="AL6302" s="24"/>
      <c r="AM6302" s="24"/>
      <c r="AN6302" s="24"/>
      <c r="AO6302" s="24"/>
      <c r="AP6302" s="24"/>
      <c r="AQ6302" s="24"/>
      <c r="AR6302" s="21"/>
    </row>
    <row r="6303" spans="1:44">
      <c r="A6303" s="24"/>
      <c r="B6303" s="33"/>
      <c r="C6303" s="34"/>
      <c r="D6303" s="24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  <c r="AF6303" s="24"/>
      <c r="AG6303" s="24"/>
      <c r="AH6303" s="24"/>
      <c r="AI6303" s="24"/>
      <c r="AJ6303" s="24"/>
      <c r="AK6303" s="24"/>
      <c r="AL6303" s="24"/>
      <c r="AM6303" s="24"/>
      <c r="AN6303" s="24"/>
      <c r="AO6303" s="24"/>
      <c r="AP6303" s="24"/>
      <c r="AQ6303" s="24"/>
      <c r="AR6303" s="21"/>
    </row>
    <row r="6304" spans="1:44">
      <c r="A6304" s="24"/>
      <c r="B6304" s="33"/>
      <c r="C6304" s="34"/>
      <c r="D6304" s="24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4"/>
      <c r="AQ6304" s="24"/>
      <c r="AR6304" s="21"/>
    </row>
    <row r="6305" spans="1:44">
      <c r="A6305" s="24"/>
      <c r="B6305" s="33"/>
      <c r="C6305" s="34"/>
      <c r="D6305" s="24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  <c r="AF6305" s="24"/>
      <c r="AG6305" s="24"/>
      <c r="AH6305" s="24"/>
      <c r="AI6305" s="24"/>
      <c r="AJ6305" s="24"/>
      <c r="AK6305" s="24"/>
      <c r="AL6305" s="24"/>
      <c r="AM6305" s="24"/>
      <c r="AN6305" s="24"/>
      <c r="AO6305" s="24"/>
      <c r="AP6305" s="24"/>
      <c r="AQ6305" s="24"/>
      <c r="AR6305" s="21"/>
    </row>
    <row r="6306" spans="1:44">
      <c r="A6306" s="24"/>
      <c r="B6306" s="33"/>
      <c r="C6306" s="34"/>
      <c r="D6306" s="24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  <c r="AF6306" s="24"/>
      <c r="AG6306" s="24"/>
      <c r="AH6306" s="24"/>
      <c r="AI6306" s="24"/>
      <c r="AJ6306" s="24"/>
      <c r="AK6306" s="24"/>
      <c r="AL6306" s="24"/>
      <c r="AM6306" s="24"/>
      <c r="AN6306" s="24"/>
      <c r="AO6306" s="24"/>
      <c r="AP6306" s="24"/>
      <c r="AQ6306" s="24"/>
      <c r="AR6306" s="21"/>
    </row>
    <row r="6307" spans="1:44">
      <c r="A6307" s="24"/>
      <c r="B6307" s="33"/>
      <c r="C6307" s="34"/>
      <c r="D6307" s="24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24"/>
      <c r="AE6307" s="24"/>
      <c r="AF6307" s="24"/>
      <c r="AG6307" s="24"/>
      <c r="AH6307" s="24"/>
      <c r="AI6307" s="24"/>
      <c r="AJ6307" s="24"/>
      <c r="AK6307" s="24"/>
      <c r="AL6307" s="24"/>
      <c r="AM6307" s="24"/>
      <c r="AN6307" s="24"/>
      <c r="AO6307" s="24"/>
      <c r="AP6307" s="24"/>
      <c r="AQ6307" s="24"/>
      <c r="AR6307" s="21"/>
    </row>
    <row r="6308" spans="1:44">
      <c r="A6308" s="24"/>
      <c r="B6308" s="33"/>
      <c r="C6308" s="34"/>
      <c r="D6308" s="24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  <c r="AF6308" s="24"/>
      <c r="AG6308" s="24"/>
      <c r="AH6308" s="24"/>
      <c r="AI6308" s="24"/>
      <c r="AJ6308" s="24"/>
      <c r="AK6308" s="24"/>
      <c r="AL6308" s="24"/>
      <c r="AM6308" s="24"/>
      <c r="AN6308" s="24"/>
      <c r="AO6308" s="24"/>
      <c r="AP6308" s="24"/>
      <c r="AQ6308" s="24"/>
      <c r="AR6308" s="21"/>
    </row>
    <row r="6309" spans="1:44">
      <c r="A6309" s="24"/>
      <c r="B6309" s="33"/>
      <c r="C6309" s="34"/>
      <c r="D6309" s="24"/>
      <c r="E6309" s="24"/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  <c r="AF6309" s="24"/>
      <c r="AG6309" s="24"/>
      <c r="AH6309" s="24"/>
      <c r="AI6309" s="24"/>
      <c r="AJ6309" s="24"/>
      <c r="AK6309" s="24"/>
      <c r="AL6309" s="24"/>
      <c r="AM6309" s="24"/>
      <c r="AN6309" s="24"/>
      <c r="AO6309" s="24"/>
      <c r="AP6309" s="24"/>
      <c r="AQ6309" s="24"/>
      <c r="AR6309" s="21"/>
    </row>
    <row r="6310" spans="1:44">
      <c r="A6310" s="24"/>
      <c r="B6310" s="33"/>
      <c r="C6310" s="34"/>
      <c r="D6310" s="24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  <c r="AL6310" s="24"/>
      <c r="AM6310" s="24"/>
      <c r="AN6310" s="24"/>
      <c r="AO6310" s="24"/>
      <c r="AP6310" s="24"/>
      <c r="AQ6310" s="24"/>
      <c r="AR6310" s="21"/>
    </row>
    <row r="6311" spans="1:44">
      <c r="A6311" s="24"/>
      <c r="B6311" s="33"/>
      <c r="C6311" s="34"/>
      <c r="D6311" s="24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  <c r="AF6311" s="24"/>
      <c r="AG6311" s="24"/>
      <c r="AH6311" s="24"/>
      <c r="AI6311" s="24"/>
      <c r="AJ6311" s="24"/>
      <c r="AK6311" s="24"/>
      <c r="AL6311" s="24"/>
      <c r="AM6311" s="24"/>
      <c r="AN6311" s="24"/>
      <c r="AO6311" s="24"/>
      <c r="AP6311" s="24"/>
      <c r="AQ6311" s="24"/>
      <c r="AR6311" s="21"/>
    </row>
    <row r="6312" spans="1:44">
      <c r="A6312" s="24"/>
      <c r="B6312" s="33"/>
      <c r="C6312" s="34"/>
      <c r="D6312" s="24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  <c r="AQ6312" s="24"/>
      <c r="AR6312" s="21"/>
    </row>
    <row r="6313" spans="1:44">
      <c r="A6313" s="24"/>
      <c r="B6313" s="33"/>
      <c r="C6313" s="34"/>
      <c r="D6313" s="24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4"/>
      <c r="AP6313" s="24"/>
      <c r="AQ6313" s="24"/>
      <c r="AR6313" s="21"/>
    </row>
    <row r="6314" spans="1:44">
      <c r="A6314" s="24"/>
      <c r="B6314" s="33"/>
      <c r="C6314" s="34"/>
      <c r="D6314" s="24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  <c r="AR6314" s="21"/>
    </row>
    <row r="6315" spans="1:44">
      <c r="A6315" s="24"/>
      <c r="B6315" s="33"/>
      <c r="C6315" s="34"/>
      <c r="D6315" s="24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  <c r="AQ6315" s="24"/>
      <c r="AR6315" s="21"/>
    </row>
    <row r="6316" spans="1:44">
      <c r="A6316" s="24"/>
      <c r="B6316" s="33"/>
      <c r="C6316" s="34"/>
      <c r="D6316" s="24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  <c r="AL6316" s="24"/>
      <c r="AM6316" s="24"/>
      <c r="AN6316" s="24"/>
      <c r="AO6316" s="24"/>
      <c r="AP6316" s="24"/>
      <c r="AQ6316" s="24"/>
      <c r="AR6316" s="21"/>
    </row>
    <row r="6317" spans="1:44">
      <c r="A6317" s="24"/>
      <c r="B6317" s="33"/>
      <c r="C6317" s="34"/>
      <c r="D6317" s="24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4"/>
      <c r="AN6317" s="24"/>
      <c r="AO6317" s="24"/>
      <c r="AP6317" s="24"/>
      <c r="AQ6317" s="24"/>
      <c r="AR6317" s="21"/>
    </row>
    <row r="6318" spans="1:44">
      <c r="A6318" s="24"/>
      <c r="B6318" s="33"/>
      <c r="C6318" s="34"/>
      <c r="D6318" s="24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4"/>
      <c r="AN6318" s="24"/>
      <c r="AO6318" s="24"/>
      <c r="AP6318" s="24"/>
      <c r="AQ6318" s="24"/>
      <c r="AR6318" s="21"/>
    </row>
    <row r="6319" spans="1:44">
      <c r="A6319" s="24"/>
      <c r="B6319" s="33"/>
      <c r="C6319" s="34"/>
      <c r="D6319" s="24"/>
      <c r="E6319" s="24"/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1"/>
    </row>
    <row r="6320" spans="1:44">
      <c r="A6320" s="24"/>
      <c r="B6320" s="33"/>
      <c r="C6320" s="34"/>
      <c r="D6320" s="24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  <c r="AQ6320" s="24"/>
      <c r="AR6320" s="21"/>
    </row>
    <row r="6321" spans="1:44">
      <c r="A6321" s="24"/>
      <c r="B6321" s="33"/>
      <c r="C6321" s="34"/>
      <c r="D6321" s="24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4"/>
      <c r="AO6321" s="24"/>
      <c r="AP6321" s="24"/>
      <c r="AQ6321" s="24"/>
      <c r="AR6321" s="21"/>
    </row>
    <row r="6322" spans="1:44">
      <c r="A6322" s="24"/>
      <c r="B6322" s="33"/>
      <c r="C6322" s="34"/>
      <c r="D6322" s="24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  <c r="AF6322" s="24"/>
      <c r="AG6322" s="24"/>
      <c r="AH6322" s="24"/>
      <c r="AI6322" s="24"/>
      <c r="AJ6322" s="24"/>
      <c r="AK6322" s="24"/>
      <c r="AL6322" s="24"/>
      <c r="AM6322" s="24"/>
      <c r="AN6322" s="24"/>
      <c r="AO6322" s="24"/>
      <c r="AP6322" s="24"/>
      <c r="AQ6322" s="24"/>
      <c r="AR6322" s="21"/>
    </row>
    <row r="6323" spans="1:44">
      <c r="A6323" s="24"/>
      <c r="B6323" s="33"/>
      <c r="C6323" s="34"/>
      <c r="D6323" s="24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  <c r="AL6323" s="24"/>
      <c r="AM6323" s="24"/>
      <c r="AN6323" s="24"/>
      <c r="AO6323" s="24"/>
      <c r="AP6323" s="24"/>
      <c r="AQ6323" s="24"/>
      <c r="AR6323" s="21"/>
    </row>
    <row r="6324" spans="1:44">
      <c r="A6324" s="24"/>
      <c r="B6324" s="33"/>
      <c r="C6324" s="34"/>
      <c r="D6324" s="24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1"/>
    </row>
    <row r="6325" spans="1:44">
      <c r="A6325" s="24"/>
      <c r="B6325" s="33"/>
      <c r="C6325" s="34"/>
      <c r="D6325" s="24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24"/>
      <c r="AE6325" s="24"/>
      <c r="AF6325" s="24"/>
      <c r="AG6325" s="24"/>
      <c r="AH6325" s="24"/>
      <c r="AI6325" s="24"/>
      <c r="AJ6325" s="24"/>
      <c r="AK6325" s="24"/>
      <c r="AL6325" s="24"/>
      <c r="AM6325" s="24"/>
      <c r="AN6325" s="24"/>
      <c r="AO6325" s="24"/>
      <c r="AP6325" s="24"/>
      <c r="AQ6325" s="24"/>
      <c r="AR6325" s="21"/>
    </row>
    <row r="6326" spans="1:44">
      <c r="A6326" s="24"/>
      <c r="B6326" s="33"/>
      <c r="C6326" s="34"/>
      <c r="D6326" s="24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  <c r="AQ6326" s="24"/>
      <c r="AR6326" s="21"/>
    </row>
    <row r="6327" spans="1:44">
      <c r="A6327" s="24"/>
      <c r="B6327" s="33"/>
      <c r="C6327" s="34"/>
      <c r="D6327" s="24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4"/>
      <c r="AR6327" s="21"/>
    </row>
    <row r="6328" spans="1:44">
      <c r="A6328" s="24"/>
      <c r="B6328" s="33"/>
      <c r="C6328" s="34"/>
      <c r="D6328" s="24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4"/>
      <c r="AO6328" s="24"/>
      <c r="AP6328" s="24"/>
      <c r="AQ6328" s="24"/>
      <c r="AR6328" s="21"/>
    </row>
    <row r="6329" spans="1:44">
      <c r="A6329" s="24"/>
      <c r="B6329" s="33"/>
      <c r="C6329" s="34"/>
      <c r="D6329" s="24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  <c r="AF6329" s="24"/>
      <c r="AG6329" s="24"/>
      <c r="AH6329" s="24"/>
      <c r="AI6329" s="24"/>
      <c r="AJ6329" s="24"/>
      <c r="AK6329" s="24"/>
      <c r="AL6329" s="24"/>
      <c r="AM6329" s="24"/>
      <c r="AN6329" s="24"/>
      <c r="AO6329" s="24"/>
      <c r="AP6329" s="24"/>
      <c r="AQ6329" s="24"/>
      <c r="AR6329" s="21"/>
    </row>
    <row r="6330" spans="1:44">
      <c r="A6330" s="24"/>
      <c r="B6330" s="33"/>
      <c r="C6330" s="34"/>
      <c r="D6330" s="24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1"/>
    </row>
    <row r="6331" spans="1:44">
      <c r="A6331" s="24"/>
      <c r="B6331" s="33"/>
      <c r="C6331" s="34"/>
      <c r="D6331" s="24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24"/>
      <c r="AE6331" s="24"/>
      <c r="AF6331" s="24"/>
      <c r="AG6331" s="24"/>
      <c r="AH6331" s="24"/>
      <c r="AI6331" s="24"/>
      <c r="AJ6331" s="24"/>
      <c r="AK6331" s="24"/>
      <c r="AL6331" s="24"/>
      <c r="AM6331" s="24"/>
      <c r="AN6331" s="24"/>
      <c r="AO6331" s="24"/>
      <c r="AP6331" s="24"/>
      <c r="AQ6331" s="24"/>
      <c r="AR6331" s="21"/>
    </row>
    <row r="6332" spans="1:44">
      <c r="A6332" s="24"/>
      <c r="B6332" s="33"/>
      <c r="C6332" s="34"/>
      <c r="D6332" s="24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4"/>
      <c r="AE6332" s="24"/>
      <c r="AF6332" s="24"/>
      <c r="AG6332" s="24"/>
      <c r="AH6332" s="24"/>
      <c r="AI6332" s="24"/>
      <c r="AJ6332" s="24"/>
      <c r="AK6332" s="24"/>
      <c r="AL6332" s="24"/>
      <c r="AM6332" s="24"/>
      <c r="AN6332" s="24"/>
      <c r="AO6332" s="24"/>
      <c r="AP6332" s="24"/>
      <c r="AQ6332" s="24"/>
      <c r="AR6332" s="21"/>
    </row>
    <row r="6333" spans="1:44">
      <c r="A6333" s="24"/>
      <c r="B6333" s="33"/>
      <c r="C6333" s="34"/>
      <c r="D6333" s="24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  <c r="AF6333" s="24"/>
      <c r="AG6333" s="24"/>
      <c r="AH6333" s="24"/>
      <c r="AI6333" s="24"/>
      <c r="AJ6333" s="24"/>
      <c r="AK6333" s="24"/>
      <c r="AL6333" s="24"/>
      <c r="AM6333" s="24"/>
      <c r="AN6333" s="24"/>
      <c r="AO6333" s="24"/>
      <c r="AP6333" s="24"/>
      <c r="AQ6333" s="24"/>
      <c r="AR6333" s="21"/>
    </row>
    <row r="6334" spans="1:44">
      <c r="A6334" s="24"/>
      <c r="B6334" s="33"/>
      <c r="C6334" s="34"/>
      <c r="D6334" s="24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4"/>
      <c r="AP6334" s="24"/>
      <c r="AQ6334" s="24"/>
      <c r="AR6334" s="21"/>
    </row>
    <row r="6335" spans="1:44">
      <c r="A6335" s="24"/>
      <c r="B6335" s="33"/>
      <c r="C6335" s="34"/>
      <c r="D6335" s="24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24"/>
      <c r="AE6335" s="24"/>
      <c r="AF6335" s="24"/>
      <c r="AG6335" s="24"/>
      <c r="AH6335" s="24"/>
      <c r="AI6335" s="24"/>
      <c r="AJ6335" s="24"/>
      <c r="AK6335" s="24"/>
      <c r="AL6335" s="24"/>
      <c r="AM6335" s="24"/>
      <c r="AN6335" s="24"/>
      <c r="AO6335" s="24"/>
      <c r="AP6335" s="24"/>
      <c r="AQ6335" s="24"/>
      <c r="AR6335" s="21"/>
    </row>
    <row r="6336" spans="1:44">
      <c r="A6336" s="24"/>
      <c r="B6336" s="33"/>
      <c r="C6336" s="34"/>
      <c r="D6336" s="24"/>
      <c r="E6336" s="24"/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  <c r="AL6336" s="24"/>
      <c r="AM6336" s="24"/>
      <c r="AN6336" s="24"/>
      <c r="AO6336" s="24"/>
      <c r="AP6336" s="24"/>
      <c r="AQ6336" s="24"/>
      <c r="AR6336" s="21"/>
    </row>
    <row r="6337" spans="1:44">
      <c r="A6337" s="24"/>
      <c r="B6337" s="33"/>
      <c r="C6337" s="34"/>
      <c r="D6337" s="24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1"/>
    </row>
    <row r="6338" spans="1:44">
      <c r="A6338" s="24"/>
      <c r="B6338" s="33"/>
      <c r="C6338" s="34"/>
      <c r="D6338" s="24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1"/>
    </row>
    <row r="6339" spans="1:44">
      <c r="A6339" s="24"/>
      <c r="B6339" s="33"/>
      <c r="C6339" s="34"/>
      <c r="D6339" s="24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1"/>
    </row>
    <row r="6340" spans="1:44">
      <c r="A6340" s="24"/>
      <c r="B6340" s="33"/>
      <c r="C6340" s="34"/>
      <c r="D6340" s="24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24"/>
      <c r="AE6340" s="24"/>
      <c r="AF6340" s="24"/>
      <c r="AG6340" s="24"/>
      <c r="AH6340" s="24"/>
      <c r="AI6340" s="24"/>
      <c r="AJ6340" s="24"/>
      <c r="AK6340" s="24"/>
      <c r="AL6340" s="24"/>
      <c r="AM6340" s="24"/>
      <c r="AN6340" s="24"/>
      <c r="AO6340" s="24"/>
      <c r="AP6340" s="24"/>
      <c r="AQ6340" s="24"/>
      <c r="AR6340" s="21"/>
    </row>
    <row r="6341" spans="1:44">
      <c r="A6341" s="24"/>
      <c r="B6341" s="33"/>
      <c r="C6341" s="34"/>
      <c r="D6341" s="24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4"/>
      <c r="AE6341" s="24"/>
      <c r="AF6341" s="24"/>
      <c r="AG6341" s="24"/>
      <c r="AH6341" s="24"/>
      <c r="AI6341" s="24"/>
      <c r="AJ6341" s="24"/>
      <c r="AK6341" s="24"/>
      <c r="AL6341" s="24"/>
      <c r="AM6341" s="24"/>
      <c r="AN6341" s="24"/>
      <c r="AO6341" s="24"/>
      <c r="AP6341" s="24"/>
      <c r="AQ6341" s="24"/>
      <c r="AR6341" s="21"/>
    </row>
    <row r="6342" spans="1:44">
      <c r="A6342" s="24"/>
      <c r="B6342" s="33"/>
      <c r="C6342" s="34"/>
      <c r="D6342" s="24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  <c r="AL6342" s="24"/>
      <c r="AM6342" s="24"/>
      <c r="AN6342" s="24"/>
      <c r="AO6342" s="24"/>
      <c r="AP6342" s="24"/>
      <c r="AQ6342" s="24"/>
      <c r="AR6342" s="21"/>
    </row>
    <row r="6343" spans="1:44">
      <c r="A6343" s="24"/>
      <c r="B6343" s="33"/>
      <c r="C6343" s="34"/>
      <c r="D6343" s="24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24"/>
      <c r="AE6343" s="24"/>
      <c r="AF6343" s="24"/>
      <c r="AG6343" s="24"/>
      <c r="AH6343" s="24"/>
      <c r="AI6343" s="24"/>
      <c r="AJ6343" s="24"/>
      <c r="AK6343" s="24"/>
      <c r="AL6343" s="24"/>
      <c r="AM6343" s="24"/>
      <c r="AN6343" s="24"/>
      <c r="AO6343" s="24"/>
      <c r="AP6343" s="24"/>
      <c r="AQ6343" s="24"/>
      <c r="AR6343" s="21"/>
    </row>
    <row r="6344" spans="1:44">
      <c r="A6344" s="24"/>
      <c r="B6344" s="33"/>
      <c r="C6344" s="34"/>
      <c r="D6344" s="24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  <c r="AF6344" s="24"/>
      <c r="AG6344" s="24"/>
      <c r="AH6344" s="24"/>
      <c r="AI6344" s="24"/>
      <c r="AJ6344" s="24"/>
      <c r="AK6344" s="24"/>
      <c r="AL6344" s="24"/>
      <c r="AM6344" s="24"/>
      <c r="AN6344" s="24"/>
      <c r="AO6344" s="24"/>
      <c r="AP6344" s="24"/>
      <c r="AQ6344" s="24"/>
      <c r="AR6344" s="21"/>
    </row>
    <row r="6345" spans="1:44">
      <c r="A6345" s="24"/>
      <c r="B6345" s="33"/>
      <c r="C6345" s="34"/>
      <c r="D6345" s="24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1"/>
    </row>
    <row r="6346" spans="1:44">
      <c r="A6346" s="24"/>
      <c r="B6346" s="33"/>
      <c r="C6346" s="34"/>
      <c r="D6346" s="24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4"/>
      <c r="AO6346" s="24"/>
      <c r="AP6346" s="24"/>
      <c r="AQ6346" s="24"/>
      <c r="AR6346" s="21"/>
    </row>
    <row r="6347" spans="1:44">
      <c r="A6347" s="24"/>
      <c r="B6347" s="33"/>
      <c r="C6347" s="34"/>
      <c r="D6347" s="24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1"/>
    </row>
    <row r="6348" spans="1:44">
      <c r="A6348" s="24"/>
      <c r="B6348" s="33"/>
      <c r="C6348" s="34"/>
      <c r="D6348" s="24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  <c r="AF6348" s="24"/>
      <c r="AG6348" s="24"/>
      <c r="AH6348" s="24"/>
      <c r="AI6348" s="24"/>
      <c r="AJ6348" s="24"/>
      <c r="AK6348" s="24"/>
      <c r="AL6348" s="24"/>
      <c r="AM6348" s="24"/>
      <c r="AN6348" s="24"/>
      <c r="AO6348" s="24"/>
      <c r="AP6348" s="24"/>
      <c r="AQ6348" s="24"/>
      <c r="AR6348" s="21"/>
    </row>
    <row r="6349" spans="1:44">
      <c r="A6349" s="24"/>
      <c r="B6349" s="33"/>
      <c r="C6349" s="34"/>
      <c r="D6349" s="24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4"/>
      <c r="AP6349" s="24"/>
      <c r="AQ6349" s="24"/>
      <c r="AR6349" s="21"/>
    </row>
    <row r="6350" spans="1:44">
      <c r="A6350" s="24"/>
      <c r="B6350" s="33"/>
      <c r="C6350" s="34"/>
      <c r="D6350" s="24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  <c r="AF6350" s="24"/>
      <c r="AG6350" s="24"/>
      <c r="AH6350" s="24"/>
      <c r="AI6350" s="24"/>
      <c r="AJ6350" s="24"/>
      <c r="AK6350" s="24"/>
      <c r="AL6350" s="24"/>
      <c r="AM6350" s="24"/>
      <c r="AN6350" s="24"/>
      <c r="AO6350" s="24"/>
      <c r="AP6350" s="24"/>
      <c r="AQ6350" s="24"/>
      <c r="AR6350" s="21"/>
    </row>
    <row r="6351" spans="1:44">
      <c r="A6351" s="24"/>
      <c r="B6351" s="33"/>
      <c r="C6351" s="34"/>
      <c r="D6351" s="24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  <c r="AF6351" s="24"/>
      <c r="AG6351" s="24"/>
      <c r="AH6351" s="24"/>
      <c r="AI6351" s="24"/>
      <c r="AJ6351" s="24"/>
      <c r="AK6351" s="24"/>
      <c r="AL6351" s="24"/>
      <c r="AM6351" s="24"/>
      <c r="AN6351" s="24"/>
      <c r="AO6351" s="24"/>
      <c r="AP6351" s="24"/>
      <c r="AQ6351" s="24"/>
      <c r="AR6351" s="21"/>
    </row>
    <row r="6352" spans="1:44">
      <c r="A6352" s="24"/>
      <c r="B6352" s="33"/>
      <c r="C6352" s="34"/>
      <c r="D6352" s="24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  <c r="AF6352" s="24"/>
      <c r="AG6352" s="24"/>
      <c r="AH6352" s="24"/>
      <c r="AI6352" s="24"/>
      <c r="AJ6352" s="24"/>
      <c r="AK6352" s="24"/>
      <c r="AL6352" s="24"/>
      <c r="AM6352" s="24"/>
      <c r="AN6352" s="24"/>
      <c r="AO6352" s="24"/>
      <c r="AP6352" s="24"/>
      <c r="AQ6352" s="24"/>
      <c r="AR6352" s="21"/>
    </row>
    <row r="6353" spans="1:44">
      <c r="A6353" s="24"/>
      <c r="B6353" s="33"/>
      <c r="C6353" s="34"/>
      <c r="D6353" s="24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  <c r="AQ6353" s="24"/>
      <c r="AR6353" s="21"/>
    </row>
    <row r="6354" spans="1:44">
      <c r="A6354" s="24"/>
      <c r="B6354" s="33"/>
      <c r="C6354" s="34"/>
      <c r="D6354" s="24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1"/>
    </row>
    <row r="6355" spans="1:44">
      <c r="A6355" s="24"/>
      <c r="B6355" s="33"/>
      <c r="C6355" s="34"/>
      <c r="D6355" s="24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  <c r="AF6355" s="24"/>
      <c r="AG6355" s="24"/>
      <c r="AH6355" s="24"/>
      <c r="AI6355" s="24"/>
      <c r="AJ6355" s="24"/>
      <c r="AK6355" s="24"/>
      <c r="AL6355" s="24"/>
      <c r="AM6355" s="24"/>
      <c r="AN6355" s="24"/>
      <c r="AO6355" s="24"/>
      <c r="AP6355" s="24"/>
      <c r="AQ6355" s="24"/>
      <c r="AR6355" s="21"/>
    </row>
    <row r="6356" spans="1:44">
      <c r="A6356" s="24"/>
      <c r="B6356" s="33"/>
      <c r="C6356" s="34"/>
      <c r="D6356" s="24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  <c r="AQ6356" s="24"/>
      <c r="AR6356" s="21"/>
    </row>
    <row r="6357" spans="1:44">
      <c r="A6357" s="24"/>
      <c r="B6357" s="33"/>
      <c r="C6357" s="34"/>
      <c r="D6357" s="24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  <c r="AF6357" s="24"/>
      <c r="AG6357" s="24"/>
      <c r="AH6357" s="24"/>
      <c r="AI6357" s="24"/>
      <c r="AJ6357" s="24"/>
      <c r="AK6357" s="24"/>
      <c r="AL6357" s="24"/>
      <c r="AM6357" s="24"/>
      <c r="AN6357" s="24"/>
      <c r="AO6357" s="24"/>
      <c r="AP6357" s="24"/>
      <c r="AQ6357" s="24"/>
      <c r="AR6357" s="21"/>
    </row>
    <row r="6358" spans="1:44">
      <c r="A6358" s="24"/>
      <c r="B6358" s="33"/>
      <c r="C6358" s="34"/>
      <c r="D6358" s="24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  <c r="AQ6358" s="24"/>
      <c r="AR6358" s="21"/>
    </row>
    <row r="6359" spans="1:44">
      <c r="A6359" s="24"/>
      <c r="B6359" s="33"/>
      <c r="C6359" s="34"/>
      <c r="D6359" s="24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  <c r="AF6359" s="24"/>
      <c r="AG6359" s="24"/>
      <c r="AH6359" s="24"/>
      <c r="AI6359" s="24"/>
      <c r="AJ6359" s="24"/>
      <c r="AK6359" s="24"/>
      <c r="AL6359" s="24"/>
      <c r="AM6359" s="24"/>
      <c r="AN6359" s="24"/>
      <c r="AO6359" s="24"/>
      <c r="AP6359" s="24"/>
      <c r="AQ6359" s="24"/>
      <c r="AR6359" s="21"/>
    </row>
    <row r="6360" spans="1:44">
      <c r="A6360" s="24"/>
      <c r="B6360" s="33"/>
      <c r="C6360" s="34"/>
      <c r="D6360" s="24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  <c r="AQ6360" s="24"/>
      <c r="AR6360" s="21"/>
    </row>
    <row r="6361" spans="1:44">
      <c r="A6361" s="24"/>
      <c r="B6361" s="33"/>
      <c r="C6361" s="34"/>
      <c r="D6361" s="24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  <c r="AF6361" s="24"/>
      <c r="AG6361" s="24"/>
      <c r="AH6361" s="24"/>
      <c r="AI6361" s="24"/>
      <c r="AJ6361" s="24"/>
      <c r="AK6361" s="24"/>
      <c r="AL6361" s="24"/>
      <c r="AM6361" s="24"/>
      <c r="AN6361" s="24"/>
      <c r="AO6361" s="24"/>
      <c r="AP6361" s="24"/>
      <c r="AQ6361" s="24"/>
      <c r="AR6361" s="21"/>
    </row>
    <row r="6362" spans="1:44">
      <c r="A6362" s="24"/>
      <c r="B6362" s="33"/>
      <c r="C6362" s="34"/>
      <c r="D6362" s="24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24"/>
      <c r="AE6362" s="24"/>
      <c r="AF6362" s="24"/>
      <c r="AG6362" s="24"/>
      <c r="AH6362" s="24"/>
      <c r="AI6362" s="24"/>
      <c r="AJ6362" s="24"/>
      <c r="AK6362" s="24"/>
      <c r="AL6362" s="24"/>
      <c r="AM6362" s="24"/>
      <c r="AN6362" s="24"/>
      <c r="AO6362" s="24"/>
      <c r="AP6362" s="24"/>
      <c r="AQ6362" s="24"/>
      <c r="AR6362" s="21"/>
    </row>
    <row r="6363" spans="1:44">
      <c r="A6363" s="24"/>
      <c r="B6363" s="33"/>
      <c r="C6363" s="34"/>
      <c r="D6363" s="24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  <c r="AR6363" s="21"/>
    </row>
    <row r="6364" spans="1:44">
      <c r="A6364" s="24"/>
      <c r="B6364" s="33"/>
      <c r="C6364" s="34"/>
      <c r="D6364" s="24"/>
      <c r="E6364" s="24"/>
      <c r="F6364" s="24"/>
      <c r="G6364" s="24"/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  <c r="AL6364" s="24"/>
      <c r="AM6364" s="24"/>
      <c r="AN6364" s="24"/>
      <c r="AO6364" s="24"/>
      <c r="AP6364" s="24"/>
      <c r="AQ6364" s="24"/>
      <c r="AR6364" s="21"/>
    </row>
    <row r="6365" spans="1:44">
      <c r="A6365" s="24"/>
      <c r="B6365" s="33"/>
      <c r="C6365" s="34"/>
      <c r="D6365" s="24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  <c r="AQ6365" s="24"/>
      <c r="AR6365" s="21"/>
    </row>
    <row r="6366" spans="1:44">
      <c r="A6366" s="24"/>
      <c r="B6366" s="33"/>
      <c r="C6366" s="34"/>
      <c r="D6366" s="24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4"/>
      <c r="AP6366" s="24"/>
      <c r="AQ6366" s="24"/>
      <c r="AR6366" s="21"/>
    </row>
    <row r="6367" spans="1:44">
      <c r="A6367" s="24"/>
      <c r="B6367" s="33"/>
      <c r="C6367" s="34"/>
      <c r="D6367" s="24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24"/>
      <c r="AE6367" s="24"/>
      <c r="AF6367" s="24"/>
      <c r="AG6367" s="24"/>
      <c r="AH6367" s="24"/>
      <c r="AI6367" s="24"/>
      <c r="AJ6367" s="24"/>
      <c r="AK6367" s="24"/>
      <c r="AL6367" s="24"/>
      <c r="AM6367" s="24"/>
      <c r="AN6367" s="24"/>
      <c r="AO6367" s="24"/>
      <c r="AP6367" s="24"/>
      <c r="AQ6367" s="24"/>
      <c r="AR6367" s="21"/>
    </row>
    <row r="6368" spans="1:44">
      <c r="A6368" s="24"/>
      <c r="B6368" s="33"/>
      <c r="C6368" s="34"/>
      <c r="D6368" s="24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4"/>
      <c r="AG6368" s="24"/>
      <c r="AH6368" s="24"/>
      <c r="AI6368" s="24"/>
      <c r="AJ6368" s="24"/>
      <c r="AK6368" s="24"/>
      <c r="AL6368" s="24"/>
      <c r="AM6368" s="24"/>
      <c r="AN6368" s="24"/>
      <c r="AO6368" s="24"/>
      <c r="AP6368" s="24"/>
      <c r="AQ6368" s="24"/>
      <c r="AR6368" s="21"/>
    </row>
    <row r="6369" spans="1:44">
      <c r="A6369" s="24"/>
      <c r="B6369" s="33"/>
      <c r="C6369" s="34"/>
      <c r="D6369" s="24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24"/>
      <c r="AE6369" s="24"/>
      <c r="AF6369" s="24"/>
      <c r="AG6369" s="24"/>
      <c r="AH6369" s="24"/>
      <c r="AI6369" s="24"/>
      <c r="AJ6369" s="24"/>
      <c r="AK6369" s="24"/>
      <c r="AL6369" s="24"/>
      <c r="AM6369" s="24"/>
      <c r="AN6369" s="24"/>
      <c r="AO6369" s="24"/>
      <c r="AP6369" s="24"/>
      <c r="AQ6369" s="24"/>
      <c r="AR6369" s="21"/>
    </row>
    <row r="6370" spans="1:44">
      <c r="A6370" s="24"/>
      <c r="B6370" s="33"/>
      <c r="C6370" s="34"/>
      <c r="D6370" s="24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4"/>
      <c r="AQ6370" s="24"/>
      <c r="AR6370" s="21"/>
    </row>
    <row r="6371" spans="1:44">
      <c r="A6371" s="24"/>
      <c r="B6371" s="33"/>
      <c r="C6371" s="34"/>
      <c r="D6371" s="24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4"/>
      <c r="AN6371" s="24"/>
      <c r="AO6371" s="24"/>
      <c r="AP6371" s="24"/>
      <c r="AQ6371" s="24"/>
      <c r="AR6371" s="21"/>
    </row>
    <row r="6372" spans="1:44">
      <c r="A6372" s="24"/>
      <c r="B6372" s="33"/>
      <c r="C6372" s="34"/>
      <c r="D6372" s="24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24"/>
      <c r="AE6372" s="24"/>
      <c r="AF6372" s="24"/>
      <c r="AG6372" s="24"/>
      <c r="AH6372" s="24"/>
      <c r="AI6372" s="24"/>
      <c r="AJ6372" s="24"/>
      <c r="AK6372" s="24"/>
      <c r="AL6372" s="24"/>
      <c r="AM6372" s="24"/>
      <c r="AN6372" s="24"/>
      <c r="AO6372" s="24"/>
      <c r="AP6372" s="24"/>
      <c r="AQ6372" s="24"/>
      <c r="AR6372" s="21"/>
    </row>
    <row r="6373" spans="1:44">
      <c r="A6373" s="24"/>
      <c r="B6373" s="33"/>
      <c r="C6373" s="34"/>
      <c r="D6373" s="24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  <c r="AL6373" s="24"/>
      <c r="AM6373" s="24"/>
      <c r="AN6373" s="24"/>
      <c r="AO6373" s="24"/>
      <c r="AP6373" s="24"/>
      <c r="AQ6373" s="24"/>
      <c r="AR6373" s="21"/>
    </row>
    <row r="6374" spans="1:44">
      <c r="A6374" s="24"/>
      <c r="B6374" s="33"/>
      <c r="C6374" s="34"/>
      <c r="D6374" s="24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24"/>
      <c r="AE6374" s="24"/>
      <c r="AF6374" s="24"/>
      <c r="AG6374" s="24"/>
      <c r="AH6374" s="24"/>
      <c r="AI6374" s="24"/>
      <c r="AJ6374" s="24"/>
      <c r="AK6374" s="24"/>
      <c r="AL6374" s="24"/>
      <c r="AM6374" s="24"/>
      <c r="AN6374" s="24"/>
      <c r="AO6374" s="24"/>
      <c r="AP6374" s="24"/>
      <c r="AQ6374" s="24"/>
      <c r="AR6374" s="21"/>
    </row>
    <row r="6375" spans="1:44">
      <c r="A6375" s="24"/>
      <c r="B6375" s="33"/>
      <c r="C6375" s="34"/>
      <c r="D6375" s="24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  <c r="AF6375" s="24"/>
      <c r="AG6375" s="24"/>
      <c r="AH6375" s="24"/>
      <c r="AI6375" s="24"/>
      <c r="AJ6375" s="24"/>
      <c r="AK6375" s="24"/>
      <c r="AL6375" s="24"/>
      <c r="AM6375" s="24"/>
      <c r="AN6375" s="24"/>
      <c r="AO6375" s="24"/>
      <c r="AP6375" s="24"/>
      <c r="AQ6375" s="24"/>
      <c r="AR6375" s="21"/>
    </row>
    <row r="6376" spans="1:44">
      <c r="A6376" s="24"/>
      <c r="B6376" s="33"/>
      <c r="C6376" s="34"/>
      <c r="D6376" s="24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  <c r="AF6376" s="24"/>
      <c r="AG6376" s="24"/>
      <c r="AH6376" s="24"/>
      <c r="AI6376" s="24"/>
      <c r="AJ6376" s="24"/>
      <c r="AK6376" s="24"/>
      <c r="AL6376" s="24"/>
      <c r="AM6376" s="24"/>
      <c r="AN6376" s="24"/>
      <c r="AO6376" s="24"/>
      <c r="AP6376" s="24"/>
      <c r="AQ6376" s="24"/>
      <c r="AR6376" s="21"/>
    </row>
    <row r="6377" spans="1:44">
      <c r="A6377" s="24"/>
      <c r="B6377" s="33"/>
      <c r="C6377" s="34"/>
      <c r="D6377" s="24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4"/>
      <c r="AG6377" s="24"/>
      <c r="AH6377" s="24"/>
      <c r="AI6377" s="24"/>
      <c r="AJ6377" s="24"/>
      <c r="AK6377" s="24"/>
      <c r="AL6377" s="24"/>
      <c r="AM6377" s="24"/>
      <c r="AN6377" s="24"/>
      <c r="AO6377" s="24"/>
      <c r="AP6377" s="24"/>
      <c r="AQ6377" s="24"/>
      <c r="AR6377" s="21"/>
    </row>
    <row r="6378" spans="1:44">
      <c r="A6378" s="24"/>
      <c r="B6378" s="33"/>
      <c r="C6378" s="34"/>
      <c r="D6378" s="24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  <c r="AF6378" s="24"/>
      <c r="AG6378" s="24"/>
      <c r="AH6378" s="24"/>
      <c r="AI6378" s="24"/>
      <c r="AJ6378" s="24"/>
      <c r="AK6378" s="24"/>
      <c r="AL6378" s="24"/>
      <c r="AM6378" s="24"/>
      <c r="AN6378" s="24"/>
      <c r="AO6378" s="24"/>
      <c r="AP6378" s="24"/>
      <c r="AQ6378" s="24"/>
      <c r="AR6378" s="21"/>
    </row>
    <row r="6379" spans="1:44">
      <c r="A6379" s="24"/>
      <c r="B6379" s="33"/>
      <c r="C6379" s="34"/>
      <c r="D6379" s="24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  <c r="AL6379" s="24"/>
      <c r="AM6379" s="24"/>
      <c r="AN6379" s="24"/>
      <c r="AO6379" s="24"/>
      <c r="AP6379" s="24"/>
      <c r="AQ6379" s="24"/>
      <c r="AR6379" s="21"/>
    </row>
    <row r="6380" spans="1:44">
      <c r="A6380" s="24"/>
      <c r="B6380" s="33"/>
      <c r="C6380" s="34"/>
      <c r="D6380" s="24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4"/>
      <c r="AO6380" s="24"/>
      <c r="AP6380" s="24"/>
      <c r="AQ6380" s="24"/>
      <c r="AR6380" s="21"/>
    </row>
    <row r="6381" spans="1:44">
      <c r="A6381" s="24"/>
      <c r="B6381" s="33"/>
      <c r="C6381" s="34"/>
      <c r="D6381" s="24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  <c r="AF6381" s="24"/>
      <c r="AG6381" s="24"/>
      <c r="AH6381" s="24"/>
      <c r="AI6381" s="24"/>
      <c r="AJ6381" s="24"/>
      <c r="AK6381" s="24"/>
      <c r="AL6381" s="24"/>
      <c r="AM6381" s="24"/>
      <c r="AN6381" s="24"/>
      <c r="AO6381" s="24"/>
      <c r="AP6381" s="24"/>
      <c r="AQ6381" s="24"/>
      <c r="AR6381" s="21"/>
    </row>
    <row r="6382" spans="1:44">
      <c r="A6382" s="24"/>
      <c r="B6382" s="33"/>
      <c r="C6382" s="34"/>
      <c r="D6382" s="24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  <c r="AQ6382" s="24"/>
      <c r="AR6382" s="21"/>
    </row>
    <row r="6383" spans="1:44">
      <c r="A6383" s="24"/>
      <c r="B6383" s="33"/>
      <c r="C6383" s="34"/>
      <c r="D6383" s="24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  <c r="AF6383" s="24"/>
      <c r="AG6383" s="24"/>
      <c r="AH6383" s="24"/>
      <c r="AI6383" s="24"/>
      <c r="AJ6383" s="24"/>
      <c r="AK6383" s="24"/>
      <c r="AL6383" s="24"/>
      <c r="AM6383" s="24"/>
      <c r="AN6383" s="24"/>
      <c r="AO6383" s="24"/>
      <c r="AP6383" s="24"/>
      <c r="AQ6383" s="24"/>
      <c r="AR6383" s="21"/>
    </row>
    <row r="6384" spans="1:44">
      <c r="A6384" s="24"/>
      <c r="B6384" s="33"/>
      <c r="C6384" s="34"/>
      <c r="D6384" s="24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  <c r="AL6384" s="24"/>
      <c r="AM6384" s="24"/>
      <c r="AN6384" s="24"/>
      <c r="AO6384" s="24"/>
      <c r="AP6384" s="24"/>
      <c r="AQ6384" s="24"/>
      <c r="AR6384" s="21"/>
    </row>
    <row r="6385" spans="1:44">
      <c r="A6385" s="24"/>
      <c r="B6385" s="33"/>
      <c r="C6385" s="34"/>
      <c r="D6385" s="24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  <c r="AQ6385" s="24"/>
      <c r="AR6385" s="21"/>
    </row>
    <row r="6386" spans="1:44">
      <c r="A6386" s="24"/>
      <c r="B6386" s="33"/>
      <c r="C6386" s="34"/>
      <c r="D6386" s="24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24"/>
      <c r="AE6386" s="24"/>
      <c r="AF6386" s="24"/>
      <c r="AG6386" s="24"/>
      <c r="AH6386" s="24"/>
      <c r="AI6386" s="24"/>
      <c r="AJ6386" s="24"/>
      <c r="AK6386" s="24"/>
      <c r="AL6386" s="24"/>
      <c r="AM6386" s="24"/>
      <c r="AN6386" s="24"/>
      <c r="AO6386" s="24"/>
      <c r="AP6386" s="24"/>
      <c r="AQ6386" s="24"/>
      <c r="AR6386" s="21"/>
    </row>
    <row r="6387" spans="1:44">
      <c r="A6387" s="24"/>
      <c r="B6387" s="33"/>
      <c r="C6387" s="34"/>
      <c r="D6387" s="24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  <c r="AQ6387" s="24"/>
      <c r="AR6387" s="21"/>
    </row>
    <row r="6388" spans="1:44">
      <c r="A6388" s="24"/>
      <c r="B6388" s="33"/>
      <c r="C6388" s="34"/>
      <c r="D6388" s="24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24"/>
      <c r="AE6388" s="24"/>
      <c r="AF6388" s="24"/>
      <c r="AG6388" s="24"/>
      <c r="AH6388" s="24"/>
      <c r="AI6388" s="24"/>
      <c r="AJ6388" s="24"/>
      <c r="AK6388" s="24"/>
      <c r="AL6388" s="24"/>
      <c r="AM6388" s="24"/>
      <c r="AN6388" s="24"/>
      <c r="AO6388" s="24"/>
      <c r="AP6388" s="24"/>
      <c r="AQ6388" s="24"/>
      <c r="AR6388" s="21"/>
    </row>
    <row r="6389" spans="1:44">
      <c r="A6389" s="24"/>
      <c r="B6389" s="33"/>
      <c r="C6389" s="34"/>
      <c r="D6389" s="24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4"/>
      <c r="AO6389" s="24"/>
      <c r="AP6389" s="24"/>
      <c r="AQ6389" s="24"/>
      <c r="AR6389" s="21"/>
    </row>
    <row r="6390" spans="1:44">
      <c r="A6390" s="24"/>
      <c r="B6390" s="33"/>
      <c r="C6390" s="34"/>
      <c r="D6390" s="24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4"/>
      <c r="AP6390" s="24"/>
      <c r="AQ6390" s="24"/>
      <c r="AR6390" s="21"/>
    </row>
    <row r="6391" spans="1:44">
      <c r="A6391" s="24"/>
      <c r="B6391" s="33"/>
      <c r="C6391" s="34"/>
      <c r="D6391" s="24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  <c r="AF6391" s="24"/>
      <c r="AG6391" s="24"/>
      <c r="AH6391" s="24"/>
      <c r="AI6391" s="24"/>
      <c r="AJ6391" s="24"/>
      <c r="AK6391" s="24"/>
      <c r="AL6391" s="24"/>
      <c r="AM6391" s="24"/>
      <c r="AN6391" s="24"/>
      <c r="AO6391" s="24"/>
      <c r="AP6391" s="24"/>
      <c r="AQ6391" s="24"/>
      <c r="AR6391" s="21"/>
    </row>
    <row r="6392" spans="1:44">
      <c r="A6392" s="24"/>
      <c r="B6392" s="33"/>
      <c r="C6392" s="34"/>
      <c r="D6392" s="24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24"/>
      <c r="AE6392" s="24"/>
      <c r="AF6392" s="24"/>
      <c r="AG6392" s="24"/>
      <c r="AH6392" s="24"/>
      <c r="AI6392" s="24"/>
      <c r="AJ6392" s="24"/>
      <c r="AK6392" s="24"/>
      <c r="AL6392" s="24"/>
      <c r="AM6392" s="24"/>
      <c r="AN6392" s="24"/>
      <c r="AO6392" s="24"/>
      <c r="AP6392" s="24"/>
      <c r="AQ6392" s="24"/>
      <c r="AR6392" s="21"/>
    </row>
    <row r="6393" spans="1:44">
      <c r="A6393" s="24"/>
      <c r="B6393" s="33"/>
      <c r="C6393" s="34"/>
      <c r="D6393" s="24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  <c r="AL6393" s="24"/>
      <c r="AM6393" s="24"/>
      <c r="AN6393" s="24"/>
      <c r="AO6393" s="24"/>
      <c r="AP6393" s="24"/>
      <c r="AQ6393" s="24"/>
      <c r="AR6393" s="21"/>
    </row>
    <row r="6394" spans="1:44">
      <c r="A6394" s="24"/>
      <c r="B6394" s="33"/>
      <c r="C6394" s="34"/>
      <c r="D6394" s="24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24"/>
      <c r="AE6394" s="24"/>
      <c r="AF6394" s="24"/>
      <c r="AG6394" s="24"/>
      <c r="AH6394" s="24"/>
      <c r="AI6394" s="24"/>
      <c r="AJ6394" s="24"/>
      <c r="AK6394" s="24"/>
      <c r="AL6394" s="24"/>
      <c r="AM6394" s="24"/>
      <c r="AN6394" s="24"/>
      <c r="AO6394" s="24"/>
      <c r="AP6394" s="24"/>
      <c r="AQ6394" s="24"/>
      <c r="AR6394" s="21"/>
    </row>
    <row r="6395" spans="1:44">
      <c r="A6395" s="24"/>
      <c r="B6395" s="33"/>
      <c r="C6395" s="34"/>
      <c r="D6395" s="24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  <c r="AF6395" s="24"/>
      <c r="AG6395" s="24"/>
      <c r="AH6395" s="24"/>
      <c r="AI6395" s="24"/>
      <c r="AJ6395" s="24"/>
      <c r="AK6395" s="24"/>
      <c r="AL6395" s="24"/>
      <c r="AM6395" s="24"/>
      <c r="AN6395" s="24"/>
      <c r="AO6395" s="24"/>
      <c r="AP6395" s="24"/>
      <c r="AQ6395" s="24"/>
      <c r="AR6395" s="21"/>
    </row>
    <row r="6396" spans="1:44">
      <c r="A6396" s="24"/>
      <c r="B6396" s="33"/>
      <c r="C6396" s="34"/>
      <c r="D6396" s="24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24"/>
      <c r="AE6396" s="24"/>
      <c r="AF6396" s="24"/>
      <c r="AG6396" s="24"/>
      <c r="AH6396" s="24"/>
      <c r="AI6396" s="24"/>
      <c r="AJ6396" s="24"/>
      <c r="AK6396" s="24"/>
      <c r="AL6396" s="24"/>
      <c r="AM6396" s="24"/>
      <c r="AN6396" s="24"/>
      <c r="AO6396" s="24"/>
      <c r="AP6396" s="24"/>
      <c r="AQ6396" s="24"/>
      <c r="AR6396" s="21"/>
    </row>
    <row r="6397" spans="1:44">
      <c r="A6397" s="24"/>
      <c r="B6397" s="33"/>
      <c r="C6397" s="34"/>
      <c r="D6397" s="24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  <c r="AQ6397" s="24"/>
      <c r="AR6397" s="21"/>
    </row>
    <row r="6398" spans="1:44">
      <c r="A6398" s="24"/>
      <c r="B6398" s="33"/>
      <c r="C6398" s="34"/>
      <c r="D6398" s="24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  <c r="AL6398" s="24"/>
      <c r="AM6398" s="24"/>
      <c r="AN6398" s="24"/>
      <c r="AO6398" s="24"/>
      <c r="AP6398" s="24"/>
      <c r="AQ6398" s="24"/>
      <c r="AR6398" s="21"/>
    </row>
    <row r="6399" spans="1:44">
      <c r="A6399" s="24"/>
      <c r="B6399" s="33"/>
      <c r="C6399" s="34"/>
      <c r="D6399" s="24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4"/>
      <c r="AE6399" s="24"/>
      <c r="AF6399" s="24"/>
      <c r="AG6399" s="24"/>
      <c r="AH6399" s="24"/>
      <c r="AI6399" s="24"/>
      <c r="AJ6399" s="24"/>
      <c r="AK6399" s="24"/>
      <c r="AL6399" s="24"/>
      <c r="AM6399" s="24"/>
      <c r="AN6399" s="24"/>
      <c r="AO6399" s="24"/>
      <c r="AP6399" s="24"/>
      <c r="AQ6399" s="24"/>
      <c r="AR6399" s="21"/>
    </row>
    <row r="6400" spans="1:44">
      <c r="A6400" s="24"/>
      <c r="B6400" s="33"/>
      <c r="C6400" s="34"/>
      <c r="D6400" s="24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24"/>
      <c r="AE6400" s="24"/>
      <c r="AF6400" s="24"/>
      <c r="AG6400" s="24"/>
      <c r="AH6400" s="24"/>
      <c r="AI6400" s="24"/>
      <c r="AJ6400" s="24"/>
      <c r="AK6400" s="24"/>
      <c r="AL6400" s="24"/>
      <c r="AM6400" s="24"/>
      <c r="AN6400" s="24"/>
      <c r="AO6400" s="24"/>
      <c r="AP6400" s="24"/>
      <c r="AQ6400" s="24"/>
      <c r="AR6400" s="21"/>
    </row>
    <row r="6401" spans="1:44">
      <c r="A6401" s="24"/>
      <c r="B6401" s="33"/>
      <c r="C6401" s="34"/>
      <c r="D6401" s="24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  <c r="AL6401" s="24"/>
      <c r="AM6401" s="24"/>
      <c r="AN6401" s="24"/>
      <c r="AO6401" s="24"/>
      <c r="AP6401" s="24"/>
      <c r="AQ6401" s="24"/>
      <c r="AR6401" s="21"/>
    </row>
    <row r="6402" spans="1:44">
      <c r="A6402" s="24"/>
      <c r="B6402" s="33"/>
      <c r="C6402" s="34"/>
      <c r="D6402" s="24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C6402" s="24"/>
      <c r="AD6402" s="24"/>
      <c r="AE6402" s="24"/>
      <c r="AF6402" s="24"/>
      <c r="AG6402" s="24"/>
      <c r="AH6402" s="24"/>
      <c r="AI6402" s="24"/>
      <c r="AJ6402" s="24"/>
      <c r="AK6402" s="24"/>
      <c r="AL6402" s="24"/>
      <c r="AM6402" s="24"/>
      <c r="AN6402" s="24"/>
      <c r="AO6402" s="24"/>
      <c r="AP6402" s="24"/>
      <c r="AQ6402" s="24"/>
      <c r="AR6402" s="21"/>
    </row>
    <row r="6403" spans="1:44">
      <c r="A6403" s="24"/>
      <c r="B6403" s="33"/>
      <c r="C6403" s="34"/>
      <c r="D6403" s="24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4"/>
      <c r="AP6403" s="24"/>
      <c r="AQ6403" s="24"/>
      <c r="AR6403" s="21"/>
    </row>
    <row r="6404" spans="1:44">
      <c r="A6404" s="24"/>
      <c r="B6404" s="33"/>
      <c r="C6404" s="34"/>
      <c r="D6404" s="24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24"/>
      <c r="AE6404" s="24"/>
      <c r="AF6404" s="24"/>
      <c r="AG6404" s="24"/>
      <c r="AH6404" s="24"/>
      <c r="AI6404" s="24"/>
      <c r="AJ6404" s="24"/>
      <c r="AK6404" s="24"/>
      <c r="AL6404" s="24"/>
      <c r="AM6404" s="24"/>
      <c r="AN6404" s="24"/>
      <c r="AO6404" s="24"/>
      <c r="AP6404" s="24"/>
      <c r="AQ6404" s="24"/>
      <c r="AR6404" s="21"/>
    </row>
    <row r="6405" spans="1:44">
      <c r="A6405" s="24"/>
      <c r="B6405" s="33"/>
      <c r="C6405" s="34"/>
      <c r="D6405" s="24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1"/>
    </row>
    <row r="6406" spans="1:44">
      <c r="A6406" s="24"/>
      <c r="B6406" s="33"/>
      <c r="C6406" s="34"/>
      <c r="D6406" s="24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C6406" s="24"/>
      <c r="AD6406" s="24"/>
      <c r="AE6406" s="24"/>
      <c r="AF6406" s="24"/>
      <c r="AG6406" s="24"/>
      <c r="AH6406" s="24"/>
      <c r="AI6406" s="24"/>
      <c r="AJ6406" s="24"/>
      <c r="AK6406" s="24"/>
      <c r="AL6406" s="24"/>
      <c r="AM6406" s="24"/>
      <c r="AN6406" s="24"/>
      <c r="AO6406" s="24"/>
      <c r="AP6406" s="24"/>
      <c r="AQ6406" s="24"/>
      <c r="AR6406" s="21"/>
    </row>
    <row r="6407" spans="1:44">
      <c r="A6407" s="24"/>
      <c r="B6407" s="33"/>
      <c r="C6407" s="34"/>
      <c r="D6407" s="24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1"/>
    </row>
    <row r="6408" spans="1:44">
      <c r="A6408" s="24"/>
      <c r="B6408" s="33"/>
      <c r="C6408" s="34"/>
      <c r="D6408" s="24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C6408" s="24"/>
      <c r="AD6408" s="24"/>
      <c r="AE6408" s="24"/>
      <c r="AF6408" s="24"/>
      <c r="AG6408" s="24"/>
      <c r="AH6408" s="24"/>
      <c r="AI6408" s="24"/>
      <c r="AJ6408" s="24"/>
      <c r="AK6408" s="24"/>
      <c r="AL6408" s="24"/>
      <c r="AM6408" s="24"/>
      <c r="AN6408" s="24"/>
      <c r="AO6408" s="24"/>
      <c r="AP6408" s="24"/>
      <c r="AQ6408" s="24"/>
      <c r="AR6408" s="21"/>
    </row>
    <row r="6409" spans="1:44">
      <c r="A6409" s="24"/>
      <c r="B6409" s="33"/>
      <c r="C6409" s="34"/>
      <c r="D6409" s="24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  <c r="AR6409" s="21"/>
    </row>
    <row r="6410" spans="1:44">
      <c r="A6410" s="24"/>
      <c r="B6410" s="33"/>
      <c r="C6410" s="34"/>
      <c r="D6410" s="24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24"/>
      <c r="AE6410" s="24"/>
      <c r="AF6410" s="24"/>
      <c r="AG6410" s="24"/>
      <c r="AH6410" s="24"/>
      <c r="AI6410" s="24"/>
      <c r="AJ6410" s="24"/>
      <c r="AK6410" s="24"/>
      <c r="AL6410" s="24"/>
      <c r="AM6410" s="24"/>
      <c r="AN6410" s="24"/>
      <c r="AO6410" s="24"/>
      <c r="AP6410" s="24"/>
      <c r="AQ6410" s="24"/>
      <c r="AR6410" s="21"/>
    </row>
    <row r="6411" spans="1:44">
      <c r="A6411" s="24"/>
      <c r="B6411" s="33"/>
      <c r="C6411" s="34"/>
      <c r="D6411" s="24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  <c r="AQ6411" s="24"/>
      <c r="AR6411" s="21"/>
    </row>
    <row r="6412" spans="1:44">
      <c r="A6412" s="24"/>
      <c r="B6412" s="33"/>
      <c r="C6412" s="34"/>
      <c r="D6412" s="24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C6412" s="24"/>
      <c r="AD6412" s="24"/>
      <c r="AE6412" s="24"/>
      <c r="AF6412" s="24"/>
      <c r="AG6412" s="24"/>
      <c r="AH6412" s="24"/>
      <c r="AI6412" s="24"/>
      <c r="AJ6412" s="24"/>
      <c r="AK6412" s="24"/>
      <c r="AL6412" s="24"/>
      <c r="AM6412" s="24"/>
      <c r="AN6412" s="24"/>
      <c r="AO6412" s="24"/>
      <c r="AP6412" s="24"/>
      <c r="AQ6412" s="24"/>
      <c r="AR6412" s="21"/>
    </row>
    <row r="6413" spans="1:44">
      <c r="A6413" s="24"/>
      <c r="B6413" s="33"/>
      <c r="C6413" s="34"/>
      <c r="D6413" s="24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24"/>
      <c r="AE6413" s="24"/>
      <c r="AF6413" s="24"/>
      <c r="AG6413" s="24"/>
      <c r="AH6413" s="24"/>
      <c r="AI6413" s="24"/>
      <c r="AJ6413" s="24"/>
      <c r="AK6413" s="24"/>
      <c r="AL6413" s="24"/>
      <c r="AM6413" s="24"/>
      <c r="AN6413" s="24"/>
      <c r="AO6413" s="24"/>
      <c r="AP6413" s="24"/>
      <c r="AQ6413" s="24"/>
      <c r="AR6413" s="21"/>
    </row>
    <row r="6414" spans="1:44">
      <c r="A6414" s="24"/>
      <c r="B6414" s="33"/>
      <c r="C6414" s="34"/>
      <c r="D6414" s="24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1"/>
    </row>
    <row r="6415" spans="1:44">
      <c r="A6415" s="24"/>
      <c r="B6415" s="33"/>
      <c r="C6415" s="34"/>
      <c r="D6415" s="24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C6415" s="24"/>
      <c r="AD6415" s="24"/>
      <c r="AE6415" s="24"/>
      <c r="AF6415" s="24"/>
      <c r="AG6415" s="24"/>
      <c r="AH6415" s="24"/>
      <c r="AI6415" s="24"/>
      <c r="AJ6415" s="24"/>
      <c r="AK6415" s="24"/>
      <c r="AL6415" s="24"/>
      <c r="AM6415" s="24"/>
      <c r="AN6415" s="24"/>
      <c r="AO6415" s="24"/>
      <c r="AP6415" s="24"/>
      <c r="AQ6415" s="24"/>
      <c r="AR6415" s="21"/>
    </row>
    <row r="6416" spans="1:44">
      <c r="A6416" s="24"/>
      <c r="B6416" s="33"/>
      <c r="C6416" s="34"/>
      <c r="D6416" s="24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C6416" s="24"/>
      <c r="AD6416" s="24"/>
      <c r="AE6416" s="24"/>
      <c r="AF6416" s="24"/>
      <c r="AG6416" s="24"/>
      <c r="AH6416" s="24"/>
      <c r="AI6416" s="24"/>
      <c r="AJ6416" s="24"/>
      <c r="AK6416" s="24"/>
      <c r="AL6416" s="24"/>
      <c r="AM6416" s="24"/>
      <c r="AN6416" s="24"/>
      <c r="AO6416" s="24"/>
      <c r="AP6416" s="24"/>
      <c r="AQ6416" s="24"/>
      <c r="AR6416" s="21"/>
    </row>
    <row r="6417" spans="1:44">
      <c r="A6417" s="24"/>
      <c r="B6417" s="33"/>
      <c r="C6417" s="34"/>
      <c r="D6417" s="24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  <c r="AQ6417" s="24"/>
      <c r="AR6417" s="21"/>
    </row>
    <row r="6418" spans="1:44">
      <c r="A6418" s="24"/>
      <c r="B6418" s="33"/>
      <c r="C6418" s="34"/>
      <c r="D6418" s="24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4"/>
      <c r="AE6418" s="24"/>
      <c r="AF6418" s="24"/>
      <c r="AG6418" s="24"/>
      <c r="AH6418" s="24"/>
      <c r="AI6418" s="24"/>
      <c r="AJ6418" s="24"/>
      <c r="AK6418" s="24"/>
      <c r="AL6418" s="24"/>
      <c r="AM6418" s="24"/>
      <c r="AN6418" s="24"/>
      <c r="AO6418" s="24"/>
      <c r="AP6418" s="24"/>
      <c r="AQ6418" s="24"/>
      <c r="AR6418" s="21"/>
    </row>
    <row r="6419" spans="1:44">
      <c r="A6419" s="24"/>
      <c r="B6419" s="33"/>
      <c r="C6419" s="34"/>
      <c r="D6419" s="24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4"/>
      <c r="AD6419" s="24"/>
      <c r="AE6419" s="24"/>
      <c r="AF6419" s="24"/>
      <c r="AG6419" s="24"/>
      <c r="AH6419" s="24"/>
      <c r="AI6419" s="24"/>
      <c r="AJ6419" s="24"/>
      <c r="AK6419" s="24"/>
      <c r="AL6419" s="24"/>
      <c r="AM6419" s="24"/>
      <c r="AN6419" s="24"/>
      <c r="AO6419" s="24"/>
      <c r="AP6419" s="24"/>
      <c r="AQ6419" s="24"/>
      <c r="AR6419" s="21"/>
    </row>
    <row r="6420" spans="1:44">
      <c r="A6420" s="24"/>
      <c r="B6420" s="33"/>
      <c r="C6420" s="34"/>
      <c r="D6420" s="24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C6420" s="24"/>
      <c r="AD6420" s="24"/>
      <c r="AE6420" s="24"/>
      <c r="AF6420" s="24"/>
      <c r="AG6420" s="24"/>
      <c r="AH6420" s="24"/>
      <c r="AI6420" s="24"/>
      <c r="AJ6420" s="24"/>
      <c r="AK6420" s="24"/>
      <c r="AL6420" s="24"/>
      <c r="AM6420" s="24"/>
      <c r="AN6420" s="24"/>
      <c r="AO6420" s="24"/>
      <c r="AP6420" s="24"/>
      <c r="AQ6420" s="24"/>
      <c r="AR6420" s="21"/>
    </row>
    <row r="6421" spans="1:44">
      <c r="A6421" s="24"/>
      <c r="B6421" s="33"/>
      <c r="C6421" s="34"/>
      <c r="D6421" s="24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C6421" s="24"/>
      <c r="AD6421" s="24"/>
      <c r="AE6421" s="24"/>
      <c r="AF6421" s="24"/>
      <c r="AG6421" s="24"/>
      <c r="AH6421" s="24"/>
      <c r="AI6421" s="24"/>
      <c r="AJ6421" s="24"/>
      <c r="AK6421" s="24"/>
      <c r="AL6421" s="24"/>
      <c r="AM6421" s="24"/>
      <c r="AN6421" s="24"/>
      <c r="AO6421" s="24"/>
      <c r="AP6421" s="24"/>
      <c r="AQ6421" s="24"/>
      <c r="AR6421" s="21"/>
    </row>
    <row r="6422" spans="1:44">
      <c r="A6422" s="24"/>
      <c r="B6422" s="33"/>
      <c r="C6422" s="34"/>
      <c r="D6422" s="24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  <c r="AF6422" s="24"/>
      <c r="AG6422" s="24"/>
      <c r="AH6422" s="24"/>
      <c r="AI6422" s="24"/>
      <c r="AJ6422" s="24"/>
      <c r="AK6422" s="24"/>
      <c r="AL6422" s="24"/>
      <c r="AM6422" s="24"/>
      <c r="AN6422" s="24"/>
      <c r="AO6422" s="24"/>
      <c r="AP6422" s="24"/>
      <c r="AQ6422" s="24"/>
      <c r="AR6422" s="21"/>
    </row>
    <row r="6423" spans="1:44">
      <c r="A6423" s="24"/>
      <c r="B6423" s="33"/>
      <c r="C6423" s="34"/>
      <c r="D6423" s="24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C6423" s="24"/>
      <c r="AD6423" s="24"/>
      <c r="AE6423" s="24"/>
      <c r="AF6423" s="24"/>
      <c r="AG6423" s="24"/>
      <c r="AH6423" s="24"/>
      <c r="AI6423" s="24"/>
      <c r="AJ6423" s="24"/>
      <c r="AK6423" s="24"/>
      <c r="AL6423" s="24"/>
      <c r="AM6423" s="24"/>
      <c r="AN6423" s="24"/>
      <c r="AO6423" s="24"/>
      <c r="AP6423" s="24"/>
      <c r="AQ6423" s="24"/>
      <c r="AR6423" s="21"/>
    </row>
    <row r="6424" spans="1:44">
      <c r="A6424" s="24"/>
      <c r="B6424" s="33"/>
      <c r="C6424" s="34"/>
      <c r="D6424" s="24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C6424" s="24"/>
      <c r="AD6424" s="24"/>
      <c r="AE6424" s="24"/>
      <c r="AF6424" s="24"/>
      <c r="AG6424" s="24"/>
      <c r="AH6424" s="24"/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1"/>
    </row>
    <row r="6425" spans="1:44">
      <c r="A6425" s="24"/>
      <c r="B6425" s="33"/>
      <c r="C6425" s="34"/>
      <c r="D6425" s="24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4"/>
      <c r="AP6425" s="24"/>
      <c r="AQ6425" s="24"/>
      <c r="AR6425" s="21"/>
    </row>
    <row r="6426" spans="1:44">
      <c r="A6426" s="24"/>
      <c r="B6426" s="33"/>
      <c r="C6426" s="34"/>
      <c r="D6426" s="24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4"/>
      <c r="AR6426" s="21"/>
    </row>
    <row r="6427" spans="1:44">
      <c r="A6427" s="24"/>
      <c r="B6427" s="33"/>
      <c r="C6427" s="34"/>
      <c r="D6427" s="24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24"/>
      <c r="AE6427" s="24"/>
      <c r="AF6427" s="24"/>
      <c r="AG6427" s="24"/>
      <c r="AH6427" s="24"/>
      <c r="AI6427" s="24"/>
      <c r="AJ6427" s="24"/>
      <c r="AK6427" s="24"/>
      <c r="AL6427" s="24"/>
      <c r="AM6427" s="24"/>
      <c r="AN6427" s="24"/>
      <c r="AO6427" s="24"/>
      <c r="AP6427" s="24"/>
      <c r="AQ6427" s="24"/>
      <c r="AR6427" s="21"/>
    </row>
    <row r="6428" spans="1:44">
      <c r="A6428" s="24"/>
      <c r="B6428" s="33"/>
      <c r="C6428" s="34"/>
      <c r="D6428" s="24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24"/>
      <c r="AE6428" s="24"/>
      <c r="AF6428" s="24"/>
      <c r="AG6428" s="24"/>
      <c r="AH6428" s="24"/>
      <c r="AI6428" s="24"/>
      <c r="AJ6428" s="24"/>
      <c r="AK6428" s="24"/>
      <c r="AL6428" s="24"/>
      <c r="AM6428" s="24"/>
      <c r="AN6428" s="24"/>
      <c r="AO6428" s="24"/>
      <c r="AP6428" s="24"/>
      <c r="AQ6428" s="24"/>
      <c r="AR6428" s="21"/>
    </row>
    <row r="6429" spans="1:44">
      <c r="A6429" s="24"/>
      <c r="B6429" s="33"/>
      <c r="C6429" s="34"/>
      <c r="D6429" s="24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4"/>
      <c r="AM6429" s="24"/>
      <c r="AN6429" s="24"/>
      <c r="AO6429" s="24"/>
      <c r="AP6429" s="24"/>
      <c r="AQ6429" s="24"/>
      <c r="AR6429" s="21"/>
    </row>
    <row r="6430" spans="1:44">
      <c r="A6430" s="24"/>
      <c r="B6430" s="33"/>
      <c r="C6430" s="34"/>
      <c r="D6430" s="24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24"/>
      <c r="AE6430" s="24"/>
      <c r="AF6430" s="24"/>
      <c r="AG6430" s="24"/>
      <c r="AH6430" s="24"/>
      <c r="AI6430" s="24"/>
      <c r="AJ6430" s="24"/>
      <c r="AK6430" s="24"/>
      <c r="AL6430" s="24"/>
      <c r="AM6430" s="24"/>
      <c r="AN6430" s="24"/>
      <c r="AO6430" s="24"/>
      <c r="AP6430" s="24"/>
      <c r="AQ6430" s="24"/>
      <c r="AR6430" s="21"/>
    </row>
    <row r="6431" spans="1:44">
      <c r="A6431" s="24"/>
      <c r="B6431" s="33"/>
      <c r="C6431" s="34"/>
      <c r="D6431" s="24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C6431" s="24"/>
      <c r="AD6431" s="24"/>
      <c r="AE6431" s="24"/>
      <c r="AF6431" s="24"/>
      <c r="AG6431" s="24"/>
      <c r="AH6431" s="24"/>
      <c r="AI6431" s="24"/>
      <c r="AJ6431" s="24"/>
      <c r="AK6431" s="24"/>
      <c r="AL6431" s="24"/>
      <c r="AM6431" s="24"/>
      <c r="AN6431" s="24"/>
      <c r="AO6431" s="24"/>
      <c r="AP6431" s="24"/>
      <c r="AQ6431" s="24"/>
      <c r="AR6431" s="21"/>
    </row>
    <row r="6432" spans="1:44">
      <c r="A6432" s="24"/>
      <c r="B6432" s="33"/>
      <c r="C6432" s="34"/>
      <c r="D6432" s="24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  <c r="AF6432" s="24"/>
      <c r="AG6432" s="24"/>
      <c r="AH6432" s="24"/>
      <c r="AI6432" s="24"/>
      <c r="AJ6432" s="24"/>
      <c r="AK6432" s="24"/>
      <c r="AL6432" s="24"/>
      <c r="AM6432" s="24"/>
      <c r="AN6432" s="24"/>
      <c r="AO6432" s="24"/>
      <c r="AP6432" s="24"/>
      <c r="AQ6432" s="24"/>
      <c r="AR6432" s="21"/>
    </row>
    <row r="6433" spans="1:44">
      <c r="A6433" s="24"/>
      <c r="B6433" s="33"/>
      <c r="C6433" s="34"/>
      <c r="D6433" s="24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4"/>
      <c r="AN6433" s="24"/>
      <c r="AO6433" s="24"/>
      <c r="AP6433" s="24"/>
      <c r="AQ6433" s="24"/>
      <c r="AR6433" s="21"/>
    </row>
    <row r="6434" spans="1:44">
      <c r="A6434" s="24"/>
      <c r="B6434" s="33"/>
      <c r="C6434" s="34"/>
      <c r="D6434" s="24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4"/>
      <c r="AP6434" s="24"/>
      <c r="AQ6434" s="24"/>
      <c r="AR6434" s="21"/>
    </row>
    <row r="6435" spans="1:44">
      <c r="A6435" s="24"/>
      <c r="B6435" s="33"/>
      <c r="C6435" s="34"/>
      <c r="D6435" s="24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  <c r="AF6435" s="24"/>
      <c r="AG6435" s="24"/>
      <c r="AH6435" s="24"/>
      <c r="AI6435" s="24"/>
      <c r="AJ6435" s="24"/>
      <c r="AK6435" s="24"/>
      <c r="AL6435" s="24"/>
      <c r="AM6435" s="24"/>
      <c r="AN6435" s="24"/>
      <c r="AO6435" s="24"/>
      <c r="AP6435" s="24"/>
      <c r="AQ6435" s="24"/>
      <c r="AR6435" s="21"/>
    </row>
    <row r="6436" spans="1:44">
      <c r="A6436" s="24"/>
      <c r="B6436" s="33"/>
      <c r="C6436" s="34"/>
      <c r="D6436" s="24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C6436" s="24"/>
      <c r="AD6436" s="24"/>
      <c r="AE6436" s="24"/>
      <c r="AF6436" s="24"/>
      <c r="AG6436" s="24"/>
      <c r="AH6436" s="24"/>
      <c r="AI6436" s="24"/>
      <c r="AJ6436" s="24"/>
      <c r="AK6436" s="24"/>
      <c r="AL6436" s="24"/>
      <c r="AM6436" s="24"/>
      <c r="AN6436" s="24"/>
      <c r="AO6436" s="24"/>
      <c r="AP6436" s="24"/>
      <c r="AQ6436" s="24"/>
      <c r="AR6436" s="21"/>
    </row>
    <row r="6437" spans="1:44">
      <c r="A6437" s="24"/>
      <c r="B6437" s="33"/>
      <c r="C6437" s="34"/>
      <c r="D6437" s="24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24"/>
      <c r="AE6437" s="24"/>
      <c r="AF6437" s="24"/>
      <c r="AG6437" s="24"/>
      <c r="AH6437" s="24"/>
      <c r="AI6437" s="24"/>
      <c r="AJ6437" s="24"/>
      <c r="AK6437" s="24"/>
      <c r="AL6437" s="24"/>
      <c r="AM6437" s="24"/>
      <c r="AN6437" s="24"/>
      <c r="AO6437" s="24"/>
      <c r="AP6437" s="24"/>
      <c r="AQ6437" s="24"/>
      <c r="AR6437" s="21"/>
    </row>
    <row r="6438" spans="1:44">
      <c r="A6438" s="24"/>
      <c r="B6438" s="33"/>
      <c r="C6438" s="34"/>
      <c r="D6438" s="24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24"/>
      <c r="AE6438" s="24"/>
      <c r="AF6438" s="24"/>
      <c r="AG6438" s="24"/>
      <c r="AH6438" s="24"/>
      <c r="AI6438" s="24"/>
      <c r="AJ6438" s="24"/>
      <c r="AK6438" s="24"/>
      <c r="AL6438" s="24"/>
      <c r="AM6438" s="24"/>
      <c r="AN6438" s="24"/>
      <c r="AO6438" s="24"/>
      <c r="AP6438" s="24"/>
      <c r="AQ6438" s="24"/>
      <c r="AR6438" s="21"/>
    </row>
    <row r="6439" spans="1:44">
      <c r="A6439" s="24"/>
      <c r="B6439" s="33"/>
      <c r="C6439" s="34"/>
      <c r="D6439" s="24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24"/>
      <c r="AE6439" s="24"/>
      <c r="AF6439" s="24"/>
      <c r="AG6439" s="24"/>
      <c r="AH6439" s="24"/>
      <c r="AI6439" s="24"/>
      <c r="AJ6439" s="24"/>
      <c r="AK6439" s="24"/>
      <c r="AL6439" s="24"/>
      <c r="AM6439" s="24"/>
      <c r="AN6439" s="24"/>
      <c r="AO6439" s="24"/>
      <c r="AP6439" s="24"/>
      <c r="AQ6439" s="24"/>
      <c r="AR6439" s="21"/>
    </row>
    <row r="6440" spans="1:44">
      <c r="A6440" s="24"/>
      <c r="B6440" s="33"/>
      <c r="C6440" s="34"/>
      <c r="D6440" s="24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C6440" s="24"/>
      <c r="AD6440" s="24"/>
      <c r="AE6440" s="24"/>
      <c r="AF6440" s="24"/>
      <c r="AG6440" s="24"/>
      <c r="AH6440" s="24"/>
      <c r="AI6440" s="24"/>
      <c r="AJ6440" s="24"/>
      <c r="AK6440" s="24"/>
      <c r="AL6440" s="24"/>
      <c r="AM6440" s="24"/>
      <c r="AN6440" s="24"/>
      <c r="AO6440" s="24"/>
      <c r="AP6440" s="24"/>
      <c r="AQ6440" s="24"/>
      <c r="AR6440" s="21"/>
    </row>
    <row r="6441" spans="1:44">
      <c r="A6441" s="24"/>
      <c r="B6441" s="33"/>
      <c r="C6441" s="34"/>
      <c r="D6441" s="24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24"/>
      <c r="AE6441" s="24"/>
      <c r="AF6441" s="24"/>
      <c r="AG6441" s="24"/>
      <c r="AH6441" s="24"/>
      <c r="AI6441" s="24"/>
      <c r="AJ6441" s="24"/>
      <c r="AK6441" s="24"/>
      <c r="AL6441" s="24"/>
      <c r="AM6441" s="24"/>
      <c r="AN6441" s="24"/>
      <c r="AO6441" s="24"/>
      <c r="AP6441" s="24"/>
      <c r="AQ6441" s="24"/>
      <c r="AR6441" s="21"/>
    </row>
    <row r="6442" spans="1:44">
      <c r="A6442" s="24"/>
      <c r="B6442" s="33"/>
      <c r="C6442" s="34"/>
      <c r="D6442" s="24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4"/>
      <c r="AE6442" s="24"/>
      <c r="AF6442" s="24"/>
      <c r="AG6442" s="24"/>
      <c r="AH6442" s="24"/>
      <c r="AI6442" s="24"/>
      <c r="AJ6442" s="24"/>
      <c r="AK6442" s="24"/>
      <c r="AL6442" s="24"/>
      <c r="AM6442" s="24"/>
      <c r="AN6442" s="24"/>
      <c r="AO6442" s="24"/>
      <c r="AP6442" s="24"/>
      <c r="AQ6442" s="24"/>
      <c r="AR6442" s="21"/>
    </row>
    <row r="6443" spans="1:44">
      <c r="A6443" s="24"/>
      <c r="B6443" s="33"/>
      <c r="C6443" s="34"/>
      <c r="D6443" s="24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24"/>
      <c r="AE6443" s="24"/>
      <c r="AF6443" s="24"/>
      <c r="AG6443" s="24"/>
      <c r="AH6443" s="24"/>
      <c r="AI6443" s="24"/>
      <c r="AJ6443" s="24"/>
      <c r="AK6443" s="24"/>
      <c r="AL6443" s="24"/>
      <c r="AM6443" s="24"/>
      <c r="AN6443" s="24"/>
      <c r="AO6443" s="24"/>
      <c r="AP6443" s="24"/>
      <c r="AQ6443" s="24"/>
      <c r="AR6443" s="21"/>
    </row>
    <row r="6444" spans="1:44">
      <c r="A6444" s="24"/>
      <c r="B6444" s="33"/>
      <c r="C6444" s="34"/>
      <c r="D6444" s="24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  <c r="AQ6444" s="24"/>
      <c r="AR6444" s="21"/>
    </row>
    <row r="6445" spans="1:44">
      <c r="A6445" s="24"/>
      <c r="B6445" s="33"/>
      <c r="C6445" s="34"/>
      <c r="D6445" s="24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24"/>
      <c r="AE6445" s="24"/>
      <c r="AF6445" s="24"/>
      <c r="AG6445" s="24"/>
      <c r="AH6445" s="24"/>
      <c r="AI6445" s="24"/>
      <c r="AJ6445" s="24"/>
      <c r="AK6445" s="24"/>
      <c r="AL6445" s="24"/>
      <c r="AM6445" s="24"/>
      <c r="AN6445" s="24"/>
      <c r="AO6445" s="24"/>
      <c r="AP6445" s="24"/>
      <c r="AQ6445" s="24"/>
      <c r="AR6445" s="21"/>
    </row>
    <row r="6446" spans="1:44">
      <c r="A6446" s="24"/>
      <c r="B6446" s="33"/>
      <c r="C6446" s="34"/>
      <c r="D6446" s="24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4"/>
      <c r="AP6446" s="24"/>
      <c r="AQ6446" s="24"/>
      <c r="AR6446" s="21"/>
    </row>
    <row r="6447" spans="1:44">
      <c r="A6447" s="24"/>
      <c r="B6447" s="33"/>
      <c r="C6447" s="34"/>
      <c r="D6447" s="24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24"/>
      <c r="AE6447" s="24"/>
      <c r="AF6447" s="24"/>
      <c r="AG6447" s="24"/>
      <c r="AH6447" s="24"/>
      <c r="AI6447" s="24"/>
      <c r="AJ6447" s="24"/>
      <c r="AK6447" s="24"/>
      <c r="AL6447" s="24"/>
      <c r="AM6447" s="24"/>
      <c r="AN6447" s="24"/>
      <c r="AO6447" s="24"/>
      <c r="AP6447" s="24"/>
      <c r="AQ6447" s="24"/>
      <c r="AR6447" s="21"/>
    </row>
    <row r="6448" spans="1:44">
      <c r="A6448" s="24"/>
      <c r="B6448" s="33"/>
      <c r="C6448" s="34"/>
      <c r="D6448" s="24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24"/>
      <c r="AE6448" s="24"/>
      <c r="AF6448" s="24"/>
      <c r="AG6448" s="24"/>
      <c r="AH6448" s="24"/>
      <c r="AI6448" s="24"/>
      <c r="AJ6448" s="24"/>
      <c r="AK6448" s="24"/>
      <c r="AL6448" s="24"/>
      <c r="AM6448" s="24"/>
      <c r="AN6448" s="24"/>
      <c r="AO6448" s="24"/>
      <c r="AP6448" s="24"/>
      <c r="AQ6448" s="24"/>
      <c r="AR6448" s="21"/>
    </row>
    <row r="6449" spans="1:44">
      <c r="A6449" s="24"/>
      <c r="B6449" s="33"/>
      <c r="C6449" s="34"/>
      <c r="D6449" s="24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24"/>
      <c r="AE6449" s="24"/>
      <c r="AF6449" s="24"/>
      <c r="AG6449" s="24"/>
      <c r="AH6449" s="24"/>
      <c r="AI6449" s="24"/>
      <c r="AJ6449" s="24"/>
      <c r="AK6449" s="24"/>
      <c r="AL6449" s="24"/>
      <c r="AM6449" s="24"/>
      <c r="AN6449" s="24"/>
      <c r="AO6449" s="24"/>
      <c r="AP6449" s="24"/>
      <c r="AQ6449" s="24"/>
      <c r="AR6449" s="21"/>
    </row>
    <row r="6450" spans="1:44">
      <c r="A6450" s="24"/>
      <c r="B6450" s="33"/>
      <c r="C6450" s="34"/>
      <c r="D6450" s="24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24"/>
      <c r="AE6450" s="24"/>
      <c r="AF6450" s="24"/>
      <c r="AG6450" s="24"/>
      <c r="AH6450" s="24"/>
      <c r="AI6450" s="24"/>
      <c r="AJ6450" s="24"/>
      <c r="AK6450" s="24"/>
      <c r="AL6450" s="24"/>
      <c r="AM6450" s="24"/>
      <c r="AN6450" s="24"/>
      <c r="AO6450" s="24"/>
      <c r="AP6450" s="24"/>
      <c r="AQ6450" s="24"/>
      <c r="AR6450" s="21"/>
    </row>
    <row r="6451" spans="1:44">
      <c r="A6451" s="24"/>
      <c r="B6451" s="33"/>
      <c r="C6451" s="34"/>
      <c r="D6451" s="24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  <c r="AF6451" s="24"/>
      <c r="AG6451" s="24"/>
      <c r="AH6451" s="24"/>
      <c r="AI6451" s="24"/>
      <c r="AJ6451" s="24"/>
      <c r="AK6451" s="24"/>
      <c r="AL6451" s="24"/>
      <c r="AM6451" s="24"/>
      <c r="AN6451" s="24"/>
      <c r="AO6451" s="24"/>
      <c r="AP6451" s="24"/>
      <c r="AQ6451" s="24"/>
      <c r="AR6451" s="21"/>
    </row>
    <row r="6452" spans="1:44">
      <c r="A6452" s="24"/>
      <c r="B6452" s="33"/>
      <c r="C6452" s="34"/>
      <c r="D6452" s="24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  <c r="AF6452" s="24"/>
      <c r="AG6452" s="24"/>
      <c r="AH6452" s="24"/>
      <c r="AI6452" s="24"/>
      <c r="AJ6452" s="24"/>
      <c r="AK6452" s="24"/>
      <c r="AL6452" s="24"/>
      <c r="AM6452" s="24"/>
      <c r="AN6452" s="24"/>
      <c r="AO6452" s="24"/>
      <c r="AP6452" s="24"/>
      <c r="AQ6452" s="24"/>
      <c r="AR6452" s="21"/>
    </row>
    <row r="6453" spans="1:44">
      <c r="A6453" s="24"/>
      <c r="B6453" s="33"/>
      <c r="C6453" s="34"/>
      <c r="D6453" s="24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4"/>
      <c r="AR6453" s="21"/>
    </row>
    <row r="6454" spans="1:44">
      <c r="A6454" s="24"/>
      <c r="B6454" s="33"/>
      <c r="C6454" s="34"/>
      <c r="D6454" s="24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24"/>
      <c r="AE6454" s="24"/>
      <c r="AF6454" s="24"/>
      <c r="AG6454" s="24"/>
      <c r="AH6454" s="24"/>
      <c r="AI6454" s="24"/>
      <c r="AJ6454" s="24"/>
      <c r="AK6454" s="24"/>
      <c r="AL6454" s="24"/>
      <c r="AM6454" s="24"/>
      <c r="AN6454" s="24"/>
      <c r="AO6454" s="24"/>
      <c r="AP6454" s="24"/>
      <c r="AQ6454" s="24"/>
      <c r="AR6454" s="21"/>
    </row>
    <row r="6455" spans="1:44">
      <c r="A6455" s="24"/>
      <c r="B6455" s="33"/>
      <c r="C6455" s="34"/>
      <c r="D6455" s="24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1"/>
    </row>
    <row r="6456" spans="1:44">
      <c r="A6456" s="24"/>
      <c r="B6456" s="33"/>
      <c r="C6456" s="34"/>
      <c r="D6456" s="24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24"/>
      <c r="AE6456" s="24"/>
      <c r="AF6456" s="24"/>
      <c r="AG6456" s="24"/>
      <c r="AH6456" s="24"/>
      <c r="AI6456" s="24"/>
      <c r="AJ6456" s="24"/>
      <c r="AK6456" s="24"/>
      <c r="AL6456" s="24"/>
      <c r="AM6456" s="24"/>
      <c r="AN6456" s="24"/>
      <c r="AO6456" s="24"/>
      <c r="AP6456" s="24"/>
      <c r="AQ6456" s="24"/>
      <c r="AR6456" s="21"/>
    </row>
    <row r="6457" spans="1:44">
      <c r="A6457" s="24"/>
      <c r="B6457" s="33"/>
      <c r="C6457" s="34"/>
      <c r="D6457" s="24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  <c r="AQ6457" s="24"/>
      <c r="AR6457" s="21"/>
    </row>
    <row r="6458" spans="1:44">
      <c r="A6458" s="24"/>
      <c r="B6458" s="33"/>
      <c r="C6458" s="34"/>
      <c r="D6458" s="24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24"/>
      <c r="AE6458" s="24"/>
      <c r="AF6458" s="24"/>
      <c r="AG6458" s="24"/>
      <c r="AH6458" s="24"/>
      <c r="AI6458" s="24"/>
      <c r="AJ6458" s="24"/>
      <c r="AK6458" s="24"/>
      <c r="AL6458" s="24"/>
      <c r="AM6458" s="24"/>
      <c r="AN6458" s="24"/>
      <c r="AO6458" s="24"/>
      <c r="AP6458" s="24"/>
      <c r="AQ6458" s="24"/>
      <c r="AR6458" s="21"/>
    </row>
    <row r="6459" spans="1:44">
      <c r="A6459" s="24"/>
      <c r="B6459" s="33"/>
      <c r="C6459" s="34"/>
      <c r="D6459" s="24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  <c r="AF6459" s="24"/>
      <c r="AG6459" s="24"/>
      <c r="AH6459" s="24"/>
      <c r="AI6459" s="24"/>
      <c r="AJ6459" s="24"/>
      <c r="AK6459" s="24"/>
      <c r="AL6459" s="24"/>
      <c r="AM6459" s="24"/>
      <c r="AN6459" s="24"/>
      <c r="AO6459" s="24"/>
      <c r="AP6459" s="24"/>
      <c r="AQ6459" s="24"/>
      <c r="AR6459" s="21"/>
    </row>
    <row r="6460" spans="1:44">
      <c r="A6460" s="24"/>
      <c r="B6460" s="33"/>
      <c r="C6460" s="34"/>
      <c r="D6460" s="24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  <c r="AL6460" s="24"/>
      <c r="AM6460" s="24"/>
      <c r="AN6460" s="24"/>
      <c r="AO6460" s="24"/>
      <c r="AP6460" s="24"/>
      <c r="AQ6460" s="24"/>
      <c r="AR6460" s="21"/>
    </row>
    <row r="6461" spans="1:44">
      <c r="A6461" s="24"/>
      <c r="B6461" s="33"/>
      <c r="C6461" s="34"/>
      <c r="D6461" s="24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24"/>
      <c r="AE6461" s="24"/>
      <c r="AF6461" s="24"/>
      <c r="AG6461" s="24"/>
      <c r="AH6461" s="24"/>
      <c r="AI6461" s="24"/>
      <c r="AJ6461" s="24"/>
      <c r="AK6461" s="24"/>
      <c r="AL6461" s="24"/>
      <c r="AM6461" s="24"/>
      <c r="AN6461" s="24"/>
      <c r="AO6461" s="24"/>
      <c r="AP6461" s="24"/>
      <c r="AQ6461" s="24"/>
      <c r="AR6461" s="21"/>
    </row>
    <row r="6462" spans="1:44">
      <c r="A6462" s="24"/>
      <c r="B6462" s="33"/>
      <c r="C6462" s="34"/>
      <c r="D6462" s="24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24"/>
      <c r="AE6462" s="24"/>
      <c r="AF6462" s="24"/>
      <c r="AG6462" s="24"/>
      <c r="AH6462" s="24"/>
      <c r="AI6462" s="24"/>
      <c r="AJ6462" s="24"/>
      <c r="AK6462" s="24"/>
      <c r="AL6462" s="24"/>
      <c r="AM6462" s="24"/>
      <c r="AN6462" s="24"/>
      <c r="AO6462" s="24"/>
      <c r="AP6462" s="24"/>
      <c r="AQ6462" s="24"/>
      <c r="AR6462" s="21"/>
    </row>
    <row r="6463" spans="1:44">
      <c r="A6463" s="24"/>
      <c r="B6463" s="33"/>
      <c r="C6463" s="34"/>
      <c r="D6463" s="24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  <c r="AF6463" s="24"/>
      <c r="AG6463" s="24"/>
      <c r="AH6463" s="24"/>
      <c r="AI6463" s="24"/>
      <c r="AJ6463" s="24"/>
      <c r="AK6463" s="24"/>
      <c r="AL6463" s="24"/>
      <c r="AM6463" s="24"/>
      <c r="AN6463" s="24"/>
      <c r="AO6463" s="24"/>
      <c r="AP6463" s="24"/>
      <c r="AQ6463" s="24"/>
      <c r="AR6463" s="21"/>
    </row>
    <row r="6464" spans="1:44">
      <c r="A6464" s="24"/>
      <c r="B6464" s="33"/>
      <c r="C6464" s="34"/>
      <c r="D6464" s="24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24"/>
      <c r="AE6464" s="24"/>
      <c r="AF6464" s="24"/>
      <c r="AG6464" s="24"/>
      <c r="AH6464" s="24"/>
      <c r="AI6464" s="24"/>
      <c r="AJ6464" s="24"/>
      <c r="AK6464" s="24"/>
      <c r="AL6464" s="24"/>
      <c r="AM6464" s="24"/>
      <c r="AN6464" s="24"/>
      <c r="AO6464" s="24"/>
      <c r="AP6464" s="24"/>
      <c r="AQ6464" s="24"/>
      <c r="AR6464" s="21"/>
    </row>
    <row r="6465" spans="1:44">
      <c r="A6465" s="24"/>
      <c r="B6465" s="33"/>
      <c r="C6465" s="34"/>
      <c r="D6465" s="24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24"/>
      <c r="AE6465" s="24"/>
      <c r="AF6465" s="24"/>
      <c r="AG6465" s="24"/>
      <c r="AH6465" s="24"/>
      <c r="AI6465" s="24"/>
      <c r="AJ6465" s="24"/>
      <c r="AK6465" s="24"/>
      <c r="AL6465" s="24"/>
      <c r="AM6465" s="24"/>
      <c r="AN6465" s="24"/>
      <c r="AO6465" s="24"/>
      <c r="AP6465" s="24"/>
      <c r="AQ6465" s="24"/>
      <c r="AR6465" s="21"/>
    </row>
    <row r="6466" spans="1:44">
      <c r="A6466" s="24"/>
      <c r="B6466" s="33"/>
      <c r="C6466" s="34"/>
      <c r="D6466" s="24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24"/>
      <c r="AE6466" s="24"/>
      <c r="AF6466" s="24"/>
      <c r="AG6466" s="24"/>
      <c r="AH6466" s="24"/>
      <c r="AI6466" s="24"/>
      <c r="AJ6466" s="24"/>
      <c r="AK6466" s="24"/>
      <c r="AL6466" s="24"/>
      <c r="AM6466" s="24"/>
      <c r="AN6466" s="24"/>
      <c r="AO6466" s="24"/>
      <c r="AP6466" s="24"/>
      <c r="AQ6466" s="24"/>
      <c r="AR6466" s="21"/>
    </row>
    <row r="6467" spans="1:44">
      <c r="A6467" s="24"/>
      <c r="B6467" s="33"/>
      <c r="C6467" s="34"/>
      <c r="D6467" s="24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24"/>
      <c r="AE6467" s="24"/>
      <c r="AF6467" s="24"/>
      <c r="AG6467" s="24"/>
      <c r="AH6467" s="24"/>
      <c r="AI6467" s="24"/>
      <c r="AJ6467" s="24"/>
      <c r="AK6467" s="24"/>
      <c r="AL6467" s="24"/>
      <c r="AM6467" s="24"/>
      <c r="AN6467" s="24"/>
      <c r="AO6467" s="24"/>
      <c r="AP6467" s="24"/>
      <c r="AQ6467" s="24"/>
      <c r="AR6467" s="21"/>
    </row>
    <row r="6468" spans="1:44">
      <c r="A6468" s="24"/>
      <c r="B6468" s="33"/>
      <c r="C6468" s="34"/>
      <c r="D6468" s="24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  <c r="AL6468" s="24"/>
      <c r="AM6468" s="24"/>
      <c r="AN6468" s="24"/>
      <c r="AO6468" s="24"/>
      <c r="AP6468" s="24"/>
      <c r="AQ6468" s="24"/>
      <c r="AR6468" s="21"/>
    </row>
    <row r="6469" spans="1:44">
      <c r="A6469" s="24"/>
      <c r="B6469" s="33"/>
      <c r="C6469" s="34"/>
      <c r="D6469" s="24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4"/>
      <c r="AO6469" s="24"/>
      <c r="AP6469" s="24"/>
      <c r="AQ6469" s="24"/>
      <c r="AR6469" s="21"/>
    </row>
    <row r="6470" spans="1:44">
      <c r="A6470" s="24"/>
      <c r="B6470" s="33"/>
      <c r="C6470" s="34"/>
      <c r="D6470" s="24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  <c r="AL6470" s="24"/>
      <c r="AM6470" s="24"/>
      <c r="AN6470" s="24"/>
      <c r="AO6470" s="24"/>
      <c r="AP6470" s="24"/>
      <c r="AQ6470" s="24"/>
      <c r="AR6470" s="21"/>
    </row>
    <row r="6471" spans="1:44">
      <c r="A6471" s="24"/>
      <c r="B6471" s="33"/>
      <c r="C6471" s="34"/>
      <c r="D6471" s="24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  <c r="AF6471" s="24"/>
      <c r="AG6471" s="24"/>
      <c r="AH6471" s="24"/>
      <c r="AI6471" s="24"/>
      <c r="AJ6471" s="24"/>
      <c r="AK6471" s="24"/>
      <c r="AL6471" s="24"/>
      <c r="AM6471" s="24"/>
      <c r="AN6471" s="24"/>
      <c r="AO6471" s="24"/>
      <c r="AP6471" s="24"/>
      <c r="AQ6471" s="24"/>
      <c r="AR6471" s="21"/>
    </row>
    <row r="6472" spans="1:44">
      <c r="A6472" s="24"/>
      <c r="B6472" s="33"/>
      <c r="C6472" s="34"/>
      <c r="D6472" s="24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24"/>
      <c r="AE6472" s="24"/>
      <c r="AF6472" s="24"/>
      <c r="AG6472" s="24"/>
      <c r="AH6472" s="24"/>
      <c r="AI6472" s="24"/>
      <c r="AJ6472" s="24"/>
      <c r="AK6472" s="24"/>
      <c r="AL6472" s="24"/>
      <c r="AM6472" s="24"/>
      <c r="AN6472" s="24"/>
      <c r="AO6472" s="24"/>
      <c r="AP6472" s="24"/>
      <c r="AQ6472" s="24"/>
      <c r="AR6472" s="21"/>
    </row>
    <row r="6473" spans="1:44">
      <c r="A6473" s="24"/>
      <c r="B6473" s="33"/>
      <c r="C6473" s="34"/>
      <c r="D6473" s="24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  <c r="AL6473" s="24"/>
      <c r="AM6473" s="24"/>
      <c r="AN6473" s="24"/>
      <c r="AO6473" s="24"/>
      <c r="AP6473" s="24"/>
      <c r="AQ6473" s="24"/>
      <c r="AR6473" s="21"/>
    </row>
    <row r="6474" spans="1:44">
      <c r="A6474" s="24"/>
      <c r="B6474" s="33"/>
      <c r="C6474" s="34"/>
      <c r="D6474" s="24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24"/>
      <c r="AE6474" s="24"/>
      <c r="AF6474" s="24"/>
      <c r="AG6474" s="24"/>
      <c r="AH6474" s="24"/>
      <c r="AI6474" s="24"/>
      <c r="AJ6474" s="24"/>
      <c r="AK6474" s="24"/>
      <c r="AL6474" s="24"/>
      <c r="AM6474" s="24"/>
      <c r="AN6474" s="24"/>
      <c r="AO6474" s="24"/>
      <c r="AP6474" s="24"/>
      <c r="AQ6474" s="24"/>
      <c r="AR6474" s="21"/>
    </row>
    <row r="6475" spans="1:44">
      <c r="A6475" s="24"/>
      <c r="B6475" s="33"/>
      <c r="C6475" s="34"/>
      <c r="D6475" s="24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24"/>
      <c r="AE6475" s="24"/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4"/>
      <c r="AP6475" s="24"/>
      <c r="AQ6475" s="24"/>
      <c r="AR6475" s="21"/>
    </row>
    <row r="6476" spans="1:44">
      <c r="A6476" s="24"/>
      <c r="B6476" s="33"/>
      <c r="C6476" s="34"/>
      <c r="D6476" s="24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24"/>
      <c r="AE6476" s="24"/>
      <c r="AF6476" s="24"/>
      <c r="AG6476" s="24"/>
      <c r="AH6476" s="24"/>
      <c r="AI6476" s="24"/>
      <c r="AJ6476" s="24"/>
      <c r="AK6476" s="24"/>
      <c r="AL6476" s="24"/>
      <c r="AM6476" s="24"/>
      <c r="AN6476" s="24"/>
      <c r="AO6476" s="24"/>
      <c r="AP6476" s="24"/>
      <c r="AQ6476" s="24"/>
      <c r="AR6476" s="21"/>
    </row>
    <row r="6477" spans="1:44">
      <c r="A6477" s="24"/>
      <c r="B6477" s="33"/>
      <c r="C6477" s="34"/>
      <c r="D6477" s="24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4"/>
      <c r="AN6477" s="24"/>
      <c r="AO6477" s="24"/>
      <c r="AP6477" s="24"/>
      <c r="AQ6477" s="24"/>
      <c r="AR6477" s="21"/>
    </row>
    <row r="6478" spans="1:44">
      <c r="A6478" s="24"/>
      <c r="B6478" s="33"/>
      <c r="C6478" s="34"/>
      <c r="D6478" s="24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24"/>
      <c r="AE6478" s="24"/>
      <c r="AF6478" s="24"/>
      <c r="AG6478" s="24"/>
      <c r="AH6478" s="24"/>
      <c r="AI6478" s="24"/>
      <c r="AJ6478" s="24"/>
      <c r="AK6478" s="24"/>
      <c r="AL6478" s="24"/>
      <c r="AM6478" s="24"/>
      <c r="AN6478" s="24"/>
      <c r="AO6478" s="24"/>
      <c r="AP6478" s="24"/>
      <c r="AQ6478" s="24"/>
      <c r="AR6478" s="21"/>
    </row>
    <row r="6479" spans="1:44">
      <c r="A6479" s="24"/>
      <c r="B6479" s="33"/>
      <c r="C6479" s="34"/>
      <c r="D6479" s="24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24"/>
      <c r="AE6479" s="24"/>
      <c r="AF6479" s="24"/>
      <c r="AG6479" s="24"/>
      <c r="AH6479" s="24"/>
      <c r="AI6479" s="24"/>
      <c r="AJ6479" s="24"/>
      <c r="AK6479" s="24"/>
      <c r="AL6479" s="24"/>
      <c r="AM6479" s="24"/>
      <c r="AN6479" s="24"/>
      <c r="AO6479" s="24"/>
      <c r="AP6479" s="24"/>
      <c r="AQ6479" s="24"/>
      <c r="AR6479" s="21"/>
    </row>
    <row r="6480" spans="1:44">
      <c r="A6480" s="24"/>
      <c r="B6480" s="33"/>
      <c r="C6480" s="34"/>
      <c r="D6480" s="24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24"/>
      <c r="AE6480" s="24"/>
      <c r="AF6480" s="24"/>
      <c r="AG6480" s="24"/>
      <c r="AH6480" s="24"/>
      <c r="AI6480" s="24"/>
      <c r="AJ6480" s="24"/>
      <c r="AK6480" s="24"/>
      <c r="AL6480" s="24"/>
      <c r="AM6480" s="24"/>
      <c r="AN6480" s="24"/>
      <c r="AO6480" s="24"/>
      <c r="AP6480" s="24"/>
      <c r="AQ6480" s="24"/>
      <c r="AR6480" s="21"/>
    </row>
    <row r="6481" spans="1:44">
      <c r="A6481" s="24"/>
      <c r="B6481" s="33"/>
      <c r="C6481" s="34"/>
      <c r="D6481" s="24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4"/>
      <c r="AN6481" s="24"/>
      <c r="AO6481" s="24"/>
      <c r="AP6481" s="24"/>
      <c r="AQ6481" s="24"/>
      <c r="AR6481" s="21"/>
    </row>
    <row r="6482" spans="1:44">
      <c r="A6482" s="24"/>
      <c r="B6482" s="33"/>
      <c r="C6482" s="34"/>
      <c r="D6482" s="24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  <c r="AL6482" s="24"/>
      <c r="AM6482" s="24"/>
      <c r="AN6482" s="24"/>
      <c r="AO6482" s="24"/>
      <c r="AP6482" s="24"/>
      <c r="AQ6482" s="24"/>
      <c r="AR6482" s="21"/>
    </row>
    <row r="6483" spans="1:44">
      <c r="A6483" s="24"/>
      <c r="B6483" s="33"/>
      <c r="C6483" s="34"/>
      <c r="D6483" s="24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24"/>
      <c r="AE6483" s="24"/>
      <c r="AF6483" s="24"/>
      <c r="AG6483" s="24"/>
      <c r="AH6483" s="24"/>
      <c r="AI6483" s="24"/>
      <c r="AJ6483" s="24"/>
      <c r="AK6483" s="24"/>
      <c r="AL6483" s="24"/>
      <c r="AM6483" s="24"/>
      <c r="AN6483" s="24"/>
      <c r="AO6483" s="24"/>
      <c r="AP6483" s="24"/>
      <c r="AQ6483" s="24"/>
      <c r="AR6483" s="21"/>
    </row>
    <row r="6484" spans="1:44">
      <c r="A6484" s="24"/>
      <c r="B6484" s="33"/>
      <c r="C6484" s="34"/>
      <c r="D6484" s="24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24"/>
      <c r="AE6484" s="24"/>
      <c r="AF6484" s="24"/>
      <c r="AG6484" s="24"/>
      <c r="AH6484" s="24"/>
      <c r="AI6484" s="24"/>
      <c r="AJ6484" s="24"/>
      <c r="AK6484" s="24"/>
      <c r="AL6484" s="24"/>
      <c r="AM6484" s="24"/>
      <c r="AN6484" s="24"/>
      <c r="AO6484" s="24"/>
      <c r="AP6484" s="24"/>
      <c r="AQ6484" s="24"/>
      <c r="AR6484" s="21"/>
    </row>
    <row r="6485" spans="1:44">
      <c r="A6485" s="24"/>
      <c r="B6485" s="33"/>
      <c r="C6485" s="34"/>
      <c r="D6485" s="24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24"/>
      <c r="AE6485" s="24"/>
      <c r="AF6485" s="24"/>
      <c r="AG6485" s="24"/>
      <c r="AH6485" s="24"/>
      <c r="AI6485" s="24"/>
      <c r="AJ6485" s="24"/>
      <c r="AK6485" s="24"/>
      <c r="AL6485" s="24"/>
      <c r="AM6485" s="24"/>
      <c r="AN6485" s="24"/>
      <c r="AO6485" s="24"/>
      <c r="AP6485" s="24"/>
      <c r="AQ6485" s="24"/>
      <c r="AR6485" s="21"/>
    </row>
    <row r="6486" spans="1:44">
      <c r="A6486" s="24"/>
      <c r="B6486" s="33"/>
      <c r="C6486" s="34"/>
      <c r="D6486" s="24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4"/>
      <c r="AE6486" s="24"/>
      <c r="AF6486" s="24"/>
      <c r="AG6486" s="24"/>
      <c r="AH6486" s="24"/>
      <c r="AI6486" s="24"/>
      <c r="AJ6486" s="24"/>
      <c r="AK6486" s="24"/>
      <c r="AL6486" s="24"/>
      <c r="AM6486" s="24"/>
      <c r="AN6486" s="24"/>
      <c r="AO6486" s="24"/>
      <c r="AP6486" s="24"/>
      <c r="AQ6486" s="24"/>
      <c r="AR6486" s="21"/>
    </row>
    <row r="6487" spans="1:44">
      <c r="A6487" s="24"/>
      <c r="B6487" s="33"/>
      <c r="C6487" s="34"/>
      <c r="D6487" s="24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  <c r="AF6487" s="24"/>
      <c r="AG6487" s="24"/>
      <c r="AH6487" s="24"/>
      <c r="AI6487" s="24"/>
      <c r="AJ6487" s="24"/>
      <c r="AK6487" s="24"/>
      <c r="AL6487" s="24"/>
      <c r="AM6487" s="24"/>
      <c r="AN6487" s="24"/>
      <c r="AO6487" s="24"/>
      <c r="AP6487" s="24"/>
      <c r="AQ6487" s="24"/>
      <c r="AR6487" s="21"/>
    </row>
    <row r="6488" spans="1:44">
      <c r="A6488" s="24"/>
      <c r="B6488" s="33"/>
      <c r="C6488" s="34"/>
      <c r="D6488" s="24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  <c r="AL6488" s="24"/>
      <c r="AM6488" s="24"/>
      <c r="AN6488" s="24"/>
      <c r="AO6488" s="24"/>
      <c r="AP6488" s="24"/>
      <c r="AQ6488" s="24"/>
      <c r="AR6488" s="21"/>
    </row>
    <row r="6489" spans="1:44">
      <c r="A6489" s="24"/>
      <c r="B6489" s="33"/>
      <c r="C6489" s="34"/>
      <c r="D6489" s="24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24"/>
      <c r="AE6489" s="24"/>
      <c r="AF6489" s="24"/>
      <c r="AG6489" s="24"/>
      <c r="AH6489" s="24"/>
      <c r="AI6489" s="24"/>
      <c r="AJ6489" s="24"/>
      <c r="AK6489" s="24"/>
      <c r="AL6489" s="24"/>
      <c r="AM6489" s="24"/>
      <c r="AN6489" s="24"/>
      <c r="AO6489" s="24"/>
      <c r="AP6489" s="24"/>
      <c r="AQ6489" s="24"/>
      <c r="AR6489" s="21"/>
    </row>
    <row r="6490" spans="1:44">
      <c r="A6490" s="24"/>
      <c r="B6490" s="33"/>
      <c r="C6490" s="34"/>
      <c r="D6490" s="24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4"/>
      <c r="AP6490" s="24"/>
      <c r="AQ6490" s="24"/>
      <c r="AR6490" s="21"/>
    </row>
    <row r="6491" spans="1:44">
      <c r="A6491" s="24"/>
      <c r="B6491" s="33"/>
      <c r="C6491" s="34"/>
      <c r="D6491" s="24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24"/>
      <c r="AE6491" s="24"/>
      <c r="AF6491" s="24"/>
      <c r="AG6491" s="24"/>
      <c r="AH6491" s="24"/>
      <c r="AI6491" s="24"/>
      <c r="AJ6491" s="24"/>
      <c r="AK6491" s="24"/>
      <c r="AL6491" s="24"/>
      <c r="AM6491" s="24"/>
      <c r="AN6491" s="24"/>
      <c r="AO6491" s="24"/>
      <c r="AP6491" s="24"/>
      <c r="AQ6491" s="24"/>
      <c r="AR6491" s="21"/>
    </row>
    <row r="6492" spans="1:44">
      <c r="A6492" s="24"/>
      <c r="B6492" s="33"/>
      <c r="C6492" s="34"/>
      <c r="D6492" s="24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  <c r="AL6492" s="24"/>
      <c r="AM6492" s="24"/>
      <c r="AN6492" s="24"/>
      <c r="AO6492" s="24"/>
      <c r="AP6492" s="24"/>
      <c r="AQ6492" s="24"/>
      <c r="AR6492" s="21"/>
    </row>
    <row r="6493" spans="1:44">
      <c r="A6493" s="24"/>
      <c r="B6493" s="33"/>
      <c r="C6493" s="34"/>
      <c r="D6493" s="24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24"/>
      <c r="AE6493" s="24"/>
      <c r="AF6493" s="24"/>
      <c r="AG6493" s="24"/>
      <c r="AH6493" s="24"/>
      <c r="AI6493" s="24"/>
      <c r="AJ6493" s="24"/>
      <c r="AK6493" s="24"/>
      <c r="AL6493" s="24"/>
      <c r="AM6493" s="24"/>
      <c r="AN6493" s="24"/>
      <c r="AO6493" s="24"/>
      <c r="AP6493" s="24"/>
      <c r="AQ6493" s="24"/>
      <c r="AR6493" s="21"/>
    </row>
    <row r="6494" spans="1:44">
      <c r="A6494" s="24"/>
      <c r="B6494" s="33"/>
      <c r="C6494" s="34"/>
      <c r="D6494" s="24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4"/>
      <c r="AP6494" s="24"/>
      <c r="AQ6494" s="24"/>
      <c r="AR6494" s="21"/>
    </row>
    <row r="6495" spans="1:44">
      <c r="A6495" s="24"/>
      <c r="B6495" s="33"/>
      <c r="C6495" s="34"/>
      <c r="D6495" s="24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  <c r="AF6495" s="24"/>
      <c r="AG6495" s="24"/>
      <c r="AH6495" s="24"/>
      <c r="AI6495" s="24"/>
      <c r="AJ6495" s="24"/>
      <c r="AK6495" s="24"/>
      <c r="AL6495" s="24"/>
      <c r="AM6495" s="24"/>
      <c r="AN6495" s="24"/>
      <c r="AO6495" s="24"/>
      <c r="AP6495" s="24"/>
      <c r="AQ6495" s="24"/>
      <c r="AR6495" s="21"/>
    </row>
    <row r="6496" spans="1:44">
      <c r="A6496" s="24"/>
      <c r="B6496" s="33"/>
      <c r="C6496" s="34"/>
      <c r="D6496" s="24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24"/>
      <c r="AE6496" s="24"/>
      <c r="AF6496" s="24"/>
      <c r="AG6496" s="24"/>
      <c r="AH6496" s="24"/>
      <c r="AI6496" s="24"/>
      <c r="AJ6496" s="24"/>
      <c r="AK6496" s="24"/>
      <c r="AL6496" s="24"/>
      <c r="AM6496" s="24"/>
      <c r="AN6496" s="24"/>
      <c r="AO6496" s="24"/>
      <c r="AP6496" s="24"/>
      <c r="AQ6496" s="24"/>
      <c r="AR6496" s="21"/>
    </row>
    <row r="6497" spans="1:44">
      <c r="A6497" s="24"/>
      <c r="B6497" s="33"/>
      <c r="C6497" s="34"/>
      <c r="D6497" s="24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4"/>
      <c r="AM6497" s="24"/>
      <c r="AN6497" s="24"/>
      <c r="AO6497" s="24"/>
      <c r="AP6497" s="24"/>
      <c r="AQ6497" s="24"/>
      <c r="AR6497" s="21"/>
    </row>
    <row r="6498" spans="1:44">
      <c r="A6498" s="24"/>
      <c r="B6498" s="33"/>
      <c r="C6498" s="34"/>
      <c r="D6498" s="24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24"/>
      <c r="AE6498" s="24"/>
      <c r="AF6498" s="24"/>
      <c r="AG6498" s="24"/>
      <c r="AH6498" s="24"/>
      <c r="AI6498" s="24"/>
      <c r="AJ6498" s="24"/>
      <c r="AK6498" s="24"/>
      <c r="AL6498" s="24"/>
      <c r="AM6498" s="24"/>
      <c r="AN6498" s="24"/>
      <c r="AO6498" s="24"/>
      <c r="AP6498" s="24"/>
      <c r="AQ6498" s="24"/>
      <c r="AR6498" s="21"/>
    </row>
    <row r="6499" spans="1:44">
      <c r="A6499" s="24"/>
      <c r="B6499" s="33"/>
      <c r="C6499" s="34"/>
      <c r="D6499" s="24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24"/>
      <c r="AE6499" s="24"/>
      <c r="AF6499" s="24"/>
      <c r="AG6499" s="24"/>
      <c r="AH6499" s="24"/>
      <c r="AI6499" s="24"/>
      <c r="AJ6499" s="24"/>
      <c r="AK6499" s="24"/>
      <c r="AL6499" s="24"/>
      <c r="AM6499" s="24"/>
      <c r="AN6499" s="24"/>
      <c r="AO6499" s="24"/>
      <c r="AP6499" s="24"/>
      <c r="AQ6499" s="24"/>
      <c r="AR6499" s="21"/>
    </row>
    <row r="6500" spans="1:44">
      <c r="A6500" s="24"/>
      <c r="B6500" s="33"/>
      <c r="C6500" s="34"/>
      <c r="D6500" s="24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24"/>
      <c r="AE6500" s="24"/>
      <c r="AF6500" s="24"/>
      <c r="AG6500" s="24"/>
      <c r="AH6500" s="24"/>
      <c r="AI6500" s="24"/>
      <c r="AJ6500" s="24"/>
      <c r="AK6500" s="24"/>
      <c r="AL6500" s="24"/>
      <c r="AM6500" s="24"/>
      <c r="AN6500" s="24"/>
      <c r="AO6500" s="24"/>
      <c r="AP6500" s="24"/>
      <c r="AQ6500" s="24"/>
      <c r="AR6500" s="21"/>
    </row>
    <row r="6501" spans="1:44">
      <c r="A6501" s="24"/>
      <c r="B6501" s="33"/>
      <c r="C6501" s="34"/>
      <c r="D6501" s="24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1"/>
    </row>
    <row r="6502" spans="1:44">
      <c r="A6502" s="24"/>
      <c r="B6502" s="33"/>
      <c r="C6502" s="34"/>
      <c r="D6502" s="24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24"/>
      <c r="AE6502" s="24"/>
      <c r="AF6502" s="24"/>
      <c r="AG6502" s="24"/>
      <c r="AH6502" s="24"/>
      <c r="AI6502" s="24"/>
      <c r="AJ6502" s="24"/>
      <c r="AK6502" s="24"/>
      <c r="AL6502" s="24"/>
      <c r="AM6502" s="24"/>
      <c r="AN6502" s="24"/>
      <c r="AO6502" s="24"/>
      <c r="AP6502" s="24"/>
      <c r="AQ6502" s="24"/>
      <c r="AR6502" s="21"/>
    </row>
    <row r="6503" spans="1:44">
      <c r="A6503" s="24"/>
      <c r="B6503" s="33"/>
      <c r="C6503" s="34"/>
      <c r="D6503" s="24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24"/>
      <c r="AE6503" s="24"/>
      <c r="AF6503" s="24"/>
      <c r="AG6503" s="24"/>
      <c r="AH6503" s="24"/>
      <c r="AI6503" s="24"/>
      <c r="AJ6503" s="24"/>
      <c r="AK6503" s="24"/>
      <c r="AL6503" s="24"/>
      <c r="AM6503" s="24"/>
      <c r="AN6503" s="24"/>
      <c r="AO6503" s="24"/>
      <c r="AP6503" s="24"/>
      <c r="AQ6503" s="24"/>
      <c r="AR6503" s="21"/>
    </row>
    <row r="6504" spans="1:44">
      <c r="A6504" s="24"/>
      <c r="B6504" s="33"/>
      <c r="C6504" s="34"/>
      <c r="D6504" s="24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4"/>
      <c r="AE6504" s="24"/>
      <c r="AF6504" s="24"/>
      <c r="AG6504" s="24"/>
      <c r="AH6504" s="24"/>
      <c r="AI6504" s="24"/>
      <c r="AJ6504" s="24"/>
      <c r="AK6504" s="24"/>
      <c r="AL6504" s="24"/>
      <c r="AM6504" s="24"/>
      <c r="AN6504" s="24"/>
      <c r="AO6504" s="24"/>
      <c r="AP6504" s="24"/>
      <c r="AQ6504" s="24"/>
      <c r="AR6504" s="21"/>
    </row>
    <row r="6505" spans="1:44">
      <c r="A6505" s="24"/>
      <c r="B6505" s="33"/>
      <c r="C6505" s="34"/>
      <c r="D6505" s="24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  <c r="AF6505" s="24"/>
      <c r="AG6505" s="24"/>
      <c r="AH6505" s="24"/>
      <c r="AI6505" s="24"/>
      <c r="AJ6505" s="24"/>
      <c r="AK6505" s="24"/>
      <c r="AL6505" s="24"/>
      <c r="AM6505" s="24"/>
      <c r="AN6505" s="24"/>
      <c r="AO6505" s="24"/>
      <c r="AP6505" s="24"/>
      <c r="AQ6505" s="24"/>
      <c r="AR6505" s="21"/>
    </row>
    <row r="6506" spans="1:44">
      <c r="A6506" s="24"/>
      <c r="B6506" s="33"/>
      <c r="C6506" s="34"/>
      <c r="D6506" s="24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  <c r="AL6506" s="24"/>
      <c r="AM6506" s="24"/>
      <c r="AN6506" s="24"/>
      <c r="AO6506" s="24"/>
      <c r="AP6506" s="24"/>
      <c r="AQ6506" s="24"/>
      <c r="AR6506" s="21"/>
    </row>
    <row r="6507" spans="1:44">
      <c r="A6507" s="24"/>
      <c r="B6507" s="33"/>
      <c r="C6507" s="34"/>
      <c r="D6507" s="24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24"/>
      <c r="AE6507" s="24"/>
      <c r="AF6507" s="24"/>
      <c r="AG6507" s="24"/>
      <c r="AH6507" s="24"/>
      <c r="AI6507" s="24"/>
      <c r="AJ6507" s="24"/>
      <c r="AK6507" s="24"/>
      <c r="AL6507" s="24"/>
      <c r="AM6507" s="24"/>
      <c r="AN6507" s="24"/>
      <c r="AO6507" s="24"/>
      <c r="AP6507" s="24"/>
      <c r="AQ6507" s="24"/>
      <c r="AR6507" s="21"/>
    </row>
    <row r="6508" spans="1:44">
      <c r="A6508" s="24"/>
      <c r="B6508" s="33"/>
      <c r="C6508" s="34"/>
      <c r="D6508" s="24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  <c r="AF6508" s="24"/>
      <c r="AG6508" s="24"/>
      <c r="AH6508" s="24"/>
      <c r="AI6508" s="24"/>
      <c r="AJ6508" s="24"/>
      <c r="AK6508" s="24"/>
      <c r="AL6508" s="24"/>
      <c r="AM6508" s="24"/>
      <c r="AN6508" s="24"/>
      <c r="AO6508" s="24"/>
      <c r="AP6508" s="24"/>
      <c r="AQ6508" s="24"/>
      <c r="AR6508" s="21"/>
    </row>
    <row r="6509" spans="1:44">
      <c r="A6509" s="24"/>
      <c r="B6509" s="33"/>
      <c r="C6509" s="34"/>
      <c r="D6509" s="24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24"/>
      <c r="AE6509" s="24"/>
      <c r="AF6509" s="24"/>
      <c r="AG6509" s="24"/>
      <c r="AH6509" s="24"/>
      <c r="AI6509" s="24"/>
      <c r="AJ6509" s="24"/>
      <c r="AK6509" s="24"/>
      <c r="AL6509" s="24"/>
      <c r="AM6509" s="24"/>
      <c r="AN6509" s="24"/>
      <c r="AO6509" s="24"/>
      <c r="AP6509" s="24"/>
      <c r="AQ6509" s="24"/>
      <c r="AR6509" s="21"/>
    </row>
    <row r="6510" spans="1:44">
      <c r="A6510" s="24"/>
      <c r="B6510" s="33"/>
      <c r="C6510" s="34"/>
      <c r="D6510" s="24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24"/>
      <c r="AE6510" s="24"/>
      <c r="AF6510" s="24"/>
      <c r="AG6510" s="24"/>
      <c r="AH6510" s="24"/>
      <c r="AI6510" s="24"/>
      <c r="AJ6510" s="24"/>
      <c r="AK6510" s="24"/>
      <c r="AL6510" s="24"/>
      <c r="AM6510" s="24"/>
      <c r="AN6510" s="24"/>
      <c r="AO6510" s="24"/>
      <c r="AP6510" s="24"/>
      <c r="AQ6510" s="24"/>
      <c r="AR6510" s="21"/>
    </row>
    <row r="6511" spans="1:44">
      <c r="A6511" s="24"/>
      <c r="B6511" s="33"/>
      <c r="C6511" s="34"/>
      <c r="D6511" s="24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24"/>
      <c r="AE6511" s="24"/>
      <c r="AF6511" s="24"/>
      <c r="AG6511" s="24"/>
      <c r="AH6511" s="24"/>
      <c r="AI6511" s="24"/>
      <c r="AJ6511" s="24"/>
      <c r="AK6511" s="24"/>
      <c r="AL6511" s="24"/>
      <c r="AM6511" s="24"/>
      <c r="AN6511" s="24"/>
      <c r="AO6511" s="24"/>
      <c r="AP6511" s="24"/>
      <c r="AQ6511" s="24"/>
      <c r="AR6511" s="21"/>
    </row>
    <row r="6512" spans="1:44">
      <c r="A6512" s="24"/>
      <c r="B6512" s="33"/>
      <c r="C6512" s="34"/>
      <c r="D6512" s="24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24"/>
      <c r="AE6512" s="24"/>
      <c r="AF6512" s="24"/>
      <c r="AG6512" s="24"/>
      <c r="AH6512" s="24"/>
      <c r="AI6512" s="24"/>
      <c r="AJ6512" s="24"/>
      <c r="AK6512" s="24"/>
      <c r="AL6512" s="24"/>
      <c r="AM6512" s="24"/>
      <c r="AN6512" s="24"/>
      <c r="AO6512" s="24"/>
      <c r="AP6512" s="24"/>
      <c r="AQ6512" s="24"/>
      <c r="AR6512" s="21"/>
    </row>
    <row r="6513" spans="1:44">
      <c r="A6513" s="24"/>
      <c r="B6513" s="33"/>
      <c r="C6513" s="34"/>
      <c r="D6513" s="24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24"/>
      <c r="AE6513" s="24"/>
      <c r="AF6513" s="24"/>
      <c r="AG6513" s="24"/>
      <c r="AH6513" s="24"/>
      <c r="AI6513" s="24"/>
      <c r="AJ6513" s="24"/>
      <c r="AK6513" s="24"/>
      <c r="AL6513" s="24"/>
      <c r="AM6513" s="24"/>
      <c r="AN6513" s="24"/>
      <c r="AO6513" s="24"/>
      <c r="AP6513" s="24"/>
      <c r="AQ6513" s="24"/>
      <c r="AR6513" s="21"/>
    </row>
    <row r="6514" spans="1:44">
      <c r="A6514" s="24"/>
      <c r="B6514" s="33"/>
      <c r="C6514" s="34"/>
      <c r="D6514" s="24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24"/>
      <c r="AE6514" s="24"/>
      <c r="AF6514" s="24"/>
      <c r="AG6514" s="24"/>
      <c r="AH6514" s="24"/>
      <c r="AI6514" s="24"/>
      <c r="AJ6514" s="24"/>
      <c r="AK6514" s="24"/>
      <c r="AL6514" s="24"/>
      <c r="AM6514" s="24"/>
      <c r="AN6514" s="24"/>
      <c r="AO6514" s="24"/>
      <c r="AP6514" s="24"/>
      <c r="AQ6514" s="24"/>
      <c r="AR6514" s="21"/>
    </row>
    <row r="6515" spans="1:44">
      <c r="A6515" s="24"/>
      <c r="B6515" s="33"/>
      <c r="C6515" s="34"/>
      <c r="D6515" s="24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  <c r="AF6515" s="24"/>
      <c r="AG6515" s="24"/>
      <c r="AH6515" s="24"/>
      <c r="AI6515" s="24"/>
      <c r="AJ6515" s="24"/>
      <c r="AK6515" s="24"/>
      <c r="AL6515" s="24"/>
      <c r="AM6515" s="24"/>
      <c r="AN6515" s="24"/>
      <c r="AO6515" s="24"/>
      <c r="AP6515" s="24"/>
      <c r="AQ6515" s="24"/>
      <c r="AR6515" s="21"/>
    </row>
    <row r="6516" spans="1:44">
      <c r="A6516" s="24"/>
      <c r="B6516" s="33"/>
      <c r="C6516" s="34"/>
      <c r="D6516" s="24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24"/>
      <c r="AE6516" s="24"/>
      <c r="AF6516" s="24"/>
      <c r="AG6516" s="24"/>
      <c r="AH6516" s="24"/>
      <c r="AI6516" s="24"/>
      <c r="AJ6516" s="24"/>
      <c r="AK6516" s="24"/>
      <c r="AL6516" s="24"/>
      <c r="AM6516" s="24"/>
      <c r="AN6516" s="24"/>
      <c r="AO6516" s="24"/>
      <c r="AP6516" s="24"/>
      <c r="AQ6516" s="24"/>
      <c r="AR6516" s="21"/>
    </row>
    <row r="6517" spans="1:44">
      <c r="A6517" s="24"/>
      <c r="B6517" s="33"/>
      <c r="C6517" s="34"/>
      <c r="D6517" s="24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24"/>
      <c r="AE6517" s="24"/>
      <c r="AF6517" s="24"/>
      <c r="AG6517" s="24"/>
      <c r="AH6517" s="24"/>
      <c r="AI6517" s="24"/>
      <c r="AJ6517" s="24"/>
      <c r="AK6517" s="24"/>
      <c r="AL6517" s="24"/>
      <c r="AM6517" s="24"/>
      <c r="AN6517" s="24"/>
      <c r="AO6517" s="24"/>
      <c r="AP6517" s="24"/>
      <c r="AQ6517" s="24"/>
      <c r="AR6517" s="21"/>
    </row>
    <row r="6518" spans="1:44">
      <c r="A6518" s="24"/>
      <c r="B6518" s="33"/>
      <c r="C6518" s="34"/>
      <c r="D6518" s="24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24"/>
      <c r="AE6518" s="24"/>
      <c r="AF6518" s="24"/>
      <c r="AG6518" s="24"/>
      <c r="AH6518" s="24"/>
      <c r="AI6518" s="24"/>
      <c r="AJ6518" s="24"/>
      <c r="AK6518" s="24"/>
      <c r="AL6518" s="24"/>
      <c r="AM6518" s="24"/>
      <c r="AN6518" s="24"/>
      <c r="AO6518" s="24"/>
      <c r="AP6518" s="24"/>
      <c r="AQ6518" s="24"/>
      <c r="AR6518" s="21"/>
    </row>
    <row r="6519" spans="1:44">
      <c r="A6519" s="24"/>
      <c r="B6519" s="33"/>
      <c r="C6519" s="34"/>
      <c r="D6519" s="24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  <c r="AF6519" s="24"/>
      <c r="AG6519" s="24"/>
      <c r="AH6519" s="24"/>
      <c r="AI6519" s="24"/>
      <c r="AJ6519" s="24"/>
      <c r="AK6519" s="24"/>
      <c r="AL6519" s="24"/>
      <c r="AM6519" s="24"/>
      <c r="AN6519" s="24"/>
      <c r="AO6519" s="24"/>
      <c r="AP6519" s="24"/>
      <c r="AQ6519" s="24"/>
      <c r="AR6519" s="21"/>
    </row>
    <row r="6520" spans="1:44">
      <c r="A6520" s="24"/>
      <c r="B6520" s="33"/>
      <c r="C6520" s="34"/>
      <c r="D6520" s="24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24"/>
      <c r="AE6520" s="24"/>
      <c r="AF6520" s="24"/>
      <c r="AG6520" s="24"/>
      <c r="AH6520" s="24"/>
      <c r="AI6520" s="24"/>
      <c r="AJ6520" s="24"/>
      <c r="AK6520" s="24"/>
      <c r="AL6520" s="24"/>
      <c r="AM6520" s="24"/>
      <c r="AN6520" s="24"/>
      <c r="AO6520" s="24"/>
      <c r="AP6520" s="24"/>
      <c r="AQ6520" s="24"/>
      <c r="AR6520" s="21"/>
    </row>
    <row r="6521" spans="1:44">
      <c r="A6521" s="24"/>
      <c r="B6521" s="33"/>
      <c r="C6521" s="34"/>
      <c r="D6521" s="24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24"/>
      <c r="AE6521" s="24"/>
      <c r="AF6521" s="24"/>
      <c r="AG6521" s="24"/>
      <c r="AH6521" s="24"/>
      <c r="AI6521" s="24"/>
      <c r="AJ6521" s="24"/>
      <c r="AK6521" s="24"/>
      <c r="AL6521" s="24"/>
      <c r="AM6521" s="24"/>
      <c r="AN6521" s="24"/>
      <c r="AO6521" s="24"/>
      <c r="AP6521" s="24"/>
      <c r="AQ6521" s="24"/>
      <c r="AR6521" s="21"/>
    </row>
    <row r="6522" spans="1:44">
      <c r="A6522" s="24"/>
      <c r="B6522" s="33"/>
      <c r="C6522" s="34"/>
      <c r="D6522" s="24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24"/>
      <c r="AE6522" s="24"/>
      <c r="AF6522" s="24"/>
      <c r="AG6522" s="24"/>
      <c r="AH6522" s="24"/>
      <c r="AI6522" s="24"/>
      <c r="AJ6522" s="24"/>
      <c r="AK6522" s="24"/>
      <c r="AL6522" s="24"/>
      <c r="AM6522" s="24"/>
      <c r="AN6522" s="24"/>
      <c r="AO6522" s="24"/>
      <c r="AP6522" s="24"/>
      <c r="AQ6522" s="24"/>
      <c r="AR6522" s="21"/>
    </row>
    <row r="6523" spans="1:44">
      <c r="A6523" s="24"/>
      <c r="B6523" s="33"/>
      <c r="C6523" s="34"/>
      <c r="D6523" s="24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24"/>
      <c r="AE6523" s="24"/>
      <c r="AF6523" s="24"/>
      <c r="AG6523" s="24"/>
      <c r="AH6523" s="24"/>
      <c r="AI6523" s="24"/>
      <c r="AJ6523" s="24"/>
      <c r="AK6523" s="24"/>
      <c r="AL6523" s="24"/>
      <c r="AM6523" s="24"/>
      <c r="AN6523" s="24"/>
      <c r="AO6523" s="24"/>
      <c r="AP6523" s="24"/>
      <c r="AQ6523" s="24"/>
      <c r="AR6523" s="21"/>
    </row>
    <row r="6524" spans="1:44">
      <c r="A6524" s="24"/>
      <c r="B6524" s="33"/>
      <c r="C6524" s="34"/>
      <c r="D6524" s="24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24"/>
      <c r="AE6524" s="24"/>
      <c r="AF6524" s="24"/>
      <c r="AG6524" s="24"/>
      <c r="AH6524" s="24"/>
      <c r="AI6524" s="24"/>
      <c r="AJ6524" s="24"/>
      <c r="AK6524" s="24"/>
      <c r="AL6524" s="24"/>
      <c r="AM6524" s="24"/>
      <c r="AN6524" s="24"/>
      <c r="AO6524" s="24"/>
      <c r="AP6524" s="24"/>
      <c r="AQ6524" s="24"/>
      <c r="AR6524" s="21"/>
    </row>
    <row r="6525" spans="1:44">
      <c r="A6525" s="24"/>
      <c r="B6525" s="33"/>
      <c r="C6525" s="34"/>
      <c r="D6525" s="24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24"/>
      <c r="AE6525" s="24"/>
      <c r="AF6525" s="24"/>
      <c r="AG6525" s="24"/>
      <c r="AH6525" s="24"/>
      <c r="AI6525" s="24"/>
      <c r="AJ6525" s="24"/>
      <c r="AK6525" s="24"/>
      <c r="AL6525" s="24"/>
      <c r="AM6525" s="24"/>
      <c r="AN6525" s="24"/>
      <c r="AO6525" s="24"/>
      <c r="AP6525" s="24"/>
      <c r="AQ6525" s="24"/>
      <c r="AR6525" s="21"/>
    </row>
    <row r="6526" spans="1:44">
      <c r="A6526" s="24"/>
      <c r="B6526" s="33"/>
      <c r="C6526" s="34"/>
      <c r="D6526" s="24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24"/>
      <c r="AE6526" s="24"/>
      <c r="AF6526" s="24"/>
      <c r="AG6526" s="24"/>
      <c r="AH6526" s="24"/>
      <c r="AI6526" s="24"/>
      <c r="AJ6526" s="24"/>
      <c r="AK6526" s="24"/>
      <c r="AL6526" s="24"/>
      <c r="AM6526" s="24"/>
      <c r="AN6526" s="24"/>
      <c r="AO6526" s="24"/>
      <c r="AP6526" s="24"/>
      <c r="AQ6526" s="24"/>
      <c r="AR6526" s="21"/>
    </row>
    <row r="6527" spans="1:44">
      <c r="A6527" s="24"/>
      <c r="B6527" s="33"/>
      <c r="C6527" s="34"/>
      <c r="D6527" s="24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24"/>
      <c r="AE6527" s="24"/>
      <c r="AF6527" s="24"/>
      <c r="AG6527" s="24"/>
      <c r="AH6527" s="24"/>
      <c r="AI6527" s="24"/>
      <c r="AJ6527" s="24"/>
      <c r="AK6527" s="24"/>
      <c r="AL6527" s="24"/>
      <c r="AM6527" s="24"/>
      <c r="AN6527" s="24"/>
      <c r="AO6527" s="24"/>
      <c r="AP6527" s="24"/>
      <c r="AQ6527" s="24"/>
      <c r="AR6527" s="21"/>
    </row>
    <row r="6528" spans="1:44">
      <c r="A6528" s="24"/>
      <c r="B6528" s="33"/>
      <c r="C6528" s="34"/>
      <c r="D6528" s="24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24"/>
      <c r="AE6528" s="24"/>
      <c r="AF6528" s="24"/>
      <c r="AG6528" s="24"/>
      <c r="AH6528" s="24"/>
      <c r="AI6528" s="24"/>
      <c r="AJ6528" s="24"/>
      <c r="AK6528" s="24"/>
      <c r="AL6528" s="24"/>
      <c r="AM6528" s="24"/>
      <c r="AN6528" s="24"/>
      <c r="AO6528" s="24"/>
      <c r="AP6528" s="24"/>
      <c r="AQ6528" s="24"/>
      <c r="AR6528" s="21"/>
    </row>
    <row r="6529" spans="1:44">
      <c r="A6529" s="24"/>
      <c r="B6529" s="33"/>
      <c r="C6529" s="34"/>
      <c r="D6529" s="24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  <c r="AL6529" s="24"/>
      <c r="AM6529" s="24"/>
      <c r="AN6529" s="24"/>
      <c r="AO6529" s="24"/>
      <c r="AP6529" s="24"/>
      <c r="AQ6529" s="24"/>
      <c r="AR6529" s="21"/>
    </row>
    <row r="6530" spans="1:44">
      <c r="A6530" s="24"/>
      <c r="B6530" s="33"/>
      <c r="C6530" s="34"/>
      <c r="D6530" s="24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24"/>
      <c r="AE6530" s="24"/>
      <c r="AF6530" s="24"/>
      <c r="AG6530" s="24"/>
      <c r="AH6530" s="24"/>
      <c r="AI6530" s="24"/>
      <c r="AJ6530" s="24"/>
      <c r="AK6530" s="24"/>
      <c r="AL6530" s="24"/>
      <c r="AM6530" s="24"/>
      <c r="AN6530" s="24"/>
      <c r="AO6530" s="24"/>
      <c r="AP6530" s="24"/>
      <c r="AQ6530" s="24"/>
      <c r="AR6530" s="21"/>
    </row>
    <row r="6531" spans="1:44">
      <c r="A6531" s="24"/>
      <c r="B6531" s="33"/>
      <c r="C6531" s="34"/>
      <c r="D6531" s="24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24"/>
      <c r="AE6531" s="24"/>
      <c r="AF6531" s="24"/>
      <c r="AG6531" s="24"/>
      <c r="AH6531" s="24"/>
      <c r="AI6531" s="24"/>
      <c r="AJ6531" s="24"/>
      <c r="AK6531" s="24"/>
      <c r="AL6531" s="24"/>
      <c r="AM6531" s="24"/>
      <c r="AN6531" s="24"/>
      <c r="AO6531" s="24"/>
      <c r="AP6531" s="24"/>
      <c r="AQ6531" s="24"/>
      <c r="AR6531" s="21"/>
    </row>
    <row r="6532" spans="1:44">
      <c r="A6532" s="24"/>
      <c r="B6532" s="33"/>
      <c r="C6532" s="34"/>
      <c r="D6532" s="24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24"/>
      <c r="AE6532" s="24"/>
      <c r="AF6532" s="24"/>
      <c r="AG6532" s="24"/>
      <c r="AH6532" s="24"/>
      <c r="AI6532" s="24"/>
      <c r="AJ6532" s="24"/>
      <c r="AK6532" s="24"/>
      <c r="AL6532" s="24"/>
      <c r="AM6532" s="24"/>
      <c r="AN6532" s="24"/>
      <c r="AO6532" s="24"/>
      <c r="AP6532" s="24"/>
      <c r="AQ6532" s="24"/>
      <c r="AR6532" s="21"/>
    </row>
    <row r="6533" spans="1:44">
      <c r="A6533" s="24"/>
      <c r="B6533" s="33"/>
      <c r="C6533" s="34"/>
      <c r="D6533" s="24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24"/>
      <c r="AE6533" s="24"/>
      <c r="AF6533" s="24"/>
      <c r="AG6533" s="24"/>
      <c r="AH6533" s="24"/>
      <c r="AI6533" s="24"/>
      <c r="AJ6533" s="24"/>
      <c r="AK6533" s="24"/>
      <c r="AL6533" s="24"/>
      <c r="AM6533" s="24"/>
      <c r="AN6533" s="24"/>
      <c r="AO6533" s="24"/>
      <c r="AP6533" s="24"/>
      <c r="AQ6533" s="24"/>
      <c r="AR6533" s="21"/>
    </row>
    <row r="6534" spans="1:44">
      <c r="A6534" s="24"/>
      <c r="B6534" s="33"/>
      <c r="C6534" s="34"/>
      <c r="D6534" s="24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24"/>
      <c r="AE6534" s="24"/>
      <c r="AF6534" s="24"/>
      <c r="AG6534" s="24"/>
      <c r="AH6534" s="24"/>
      <c r="AI6534" s="24"/>
      <c r="AJ6534" s="24"/>
      <c r="AK6534" s="24"/>
      <c r="AL6534" s="24"/>
      <c r="AM6534" s="24"/>
      <c r="AN6534" s="24"/>
      <c r="AO6534" s="24"/>
      <c r="AP6534" s="24"/>
      <c r="AQ6534" s="24"/>
      <c r="AR6534" s="21"/>
    </row>
    <row r="6535" spans="1:44">
      <c r="A6535" s="24"/>
      <c r="B6535" s="33"/>
      <c r="C6535" s="34"/>
      <c r="D6535" s="24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24"/>
      <c r="AE6535" s="24"/>
      <c r="AF6535" s="24"/>
      <c r="AG6535" s="24"/>
      <c r="AH6535" s="24"/>
      <c r="AI6535" s="24"/>
      <c r="AJ6535" s="24"/>
      <c r="AK6535" s="24"/>
      <c r="AL6535" s="24"/>
      <c r="AM6535" s="24"/>
      <c r="AN6535" s="24"/>
      <c r="AO6535" s="24"/>
      <c r="AP6535" s="24"/>
      <c r="AQ6535" s="24"/>
      <c r="AR6535" s="21"/>
    </row>
    <row r="6536" spans="1:44">
      <c r="A6536" s="24"/>
      <c r="B6536" s="33"/>
      <c r="C6536" s="34"/>
      <c r="D6536" s="24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24"/>
      <c r="AE6536" s="24"/>
      <c r="AF6536" s="24"/>
      <c r="AG6536" s="24"/>
      <c r="AH6536" s="24"/>
      <c r="AI6536" s="24"/>
      <c r="AJ6536" s="24"/>
      <c r="AK6536" s="24"/>
      <c r="AL6536" s="24"/>
      <c r="AM6536" s="24"/>
      <c r="AN6536" s="24"/>
      <c r="AO6536" s="24"/>
      <c r="AP6536" s="24"/>
      <c r="AQ6536" s="24"/>
      <c r="AR6536" s="21"/>
    </row>
    <row r="6537" spans="1:44">
      <c r="A6537" s="24"/>
      <c r="B6537" s="33"/>
      <c r="C6537" s="34"/>
      <c r="D6537" s="24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24"/>
      <c r="AE6537" s="24"/>
      <c r="AF6537" s="24"/>
      <c r="AG6537" s="24"/>
      <c r="AH6537" s="24"/>
      <c r="AI6537" s="24"/>
      <c r="AJ6537" s="24"/>
      <c r="AK6537" s="24"/>
      <c r="AL6537" s="24"/>
      <c r="AM6537" s="24"/>
      <c r="AN6537" s="24"/>
      <c r="AO6537" s="24"/>
      <c r="AP6537" s="24"/>
      <c r="AQ6537" s="24"/>
      <c r="AR6537" s="21"/>
    </row>
    <row r="6538" spans="1:44">
      <c r="A6538" s="24"/>
      <c r="B6538" s="33"/>
      <c r="C6538" s="34"/>
      <c r="D6538" s="24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1"/>
    </row>
    <row r="6539" spans="1:44">
      <c r="A6539" s="24"/>
      <c r="B6539" s="33"/>
      <c r="C6539" s="34"/>
      <c r="D6539" s="24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24"/>
      <c r="AE6539" s="24"/>
      <c r="AF6539" s="24"/>
      <c r="AG6539" s="24"/>
      <c r="AH6539" s="24"/>
      <c r="AI6539" s="24"/>
      <c r="AJ6539" s="24"/>
      <c r="AK6539" s="24"/>
      <c r="AL6539" s="24"/>
      <c r="AM6539" s="24"/>
      <c r="AN6539" s="24"/>
      <c r="AO6539" s="24"/>
      <c r="AP6539" s="24"/>
      <c r="AQ6539" s="24"/>
      <c r="AR6539" s="21"/>
    </row>
    <row r="6540" spans="1:44">
      <c r="A6540" s="24"/>
      <c r="B6540" s="33"/>
      <c r="C6540" s="34"/>
      <c r="D6540" s="24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24"/>
      <c r="AE6540" s="24"/>
      <c r="AF6540" s="24"/>
      <c r="AG6540" s="24"/>
      <c r="AH6540" s="24"/>
      <c r="AI6540" s="24"/>
      <c r="AJ6540" s="24"/>
      <c r="AK6540" s="24"/>
      <c r="AL6540" s="24"/>
      <c r="AM6540" s="24"/>
      <c r="AN6540" s="24"/>
      <c r="AO6540" s="24"/>
      <c r="AP6540" s="24"/>
      <c r="AQ6540" s="24"/>
      <c r="AR6540" s="21"/>
    </row>
    <row r="6541" spans="1:44">
      <c r="A6541" s="24"/>
      <c r="B6541" s="33"/>
      <c r="C6541" s="34"/>
      <c r="D6541" s="24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  <c r="AL6541" s="24"/>
      <c r="AM6541" s="24"/>
      <c r="AN6541" s="24"/>
      <c r="AO6541" s="24"/>
      <c r="AP6541" s="24"/>
      <c r="AQ6541" s="24"/>
      <c r="AR6541" s="21"/>
    </row>
    <row r="6542" spans="1:44">
      <c r="A6542" s="24"/>
      <c r="B6542" s="33"/>
      <c r="C6542" s="34"/>
      <c r="D6542" s="24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  <c r="AF6542" s="24"/>
      <c r="AG6542" s="24"/>
      <c r="AH6542" s="24"/>
      <c r="AI6542" s="24"/>
      <c r="AJ6542" s="24"/>
      <c r="AK6542" s="24"/>
      <c r="AL6542" s="24"/>
      <c r="AM6542" s="24"/>
      <c r="AN6542" s="24"/>
      <c r="AO6542" s="24"/>
      <c r="AP6542" s="24"/>
      <c r="AQ6542" s="24"/>
      <c r="AR6542" s="21"/>
    </row>
    <row r="6543" spans="1:44">
      <c r="A6543" s="24"/>
      <c r="B6543" s="33"/>
      <c r="C6543" s="34"/>
      <c r="D6543" s="24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24"/>
      <c r="AE6543" s="24"/>
      <c r="AF6543" s="24"/>
      <c r="AG6543" s="24"/>
      <c r="AH6543" s="24"/>
      <c r="AI6543" s="24"/>
      <c r="AJ6543" s="24"/>
      <c r="AK6543" s="24"/>
      <c r="AL6543" s="24"/>
      <c r="AM6543" s="24"/>
      <c r="AN6543" s="24"/>
      <c r="AO6543" s="24"/>
      <c r="AP6543" s="24"/>
      <c r="AQ6543" s="24"/>
      <c r="AR6543" s="21"/>
    </row>
    <row r="6544" spans="1:44">
      <c r="A6544" s="24"/>
      <c r="B6544" s="33"/>
      <c r="C6544" s="34"/>
      <c r="D6544" s="24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24"/>
      <c r="AE6544" s="24"/>
      <c r="AF6544" s="24"/>
      <c r="AG6544" s="24"/>
      <c r="AH6544" s="24"/>
      <c r="AI6544" s="24"/>
      <c r="AJ6544" s="24"/>
      <c r="AK6544" s="24"/>
      <c r="AL6544" s="24"/>
      <c r="AM6544" s="24"/>
      <c r="AN6544" s="24"/>
      <c r="AO6544" s="24"/>
      <c r="AP6544" s="24"/>
      <c r="AQ6544" s="24"/>
      <c r="AR6544" s="21"/>
    </row>
    <row r="6545" spans="1:44">
      <c r="A6545" s="24"/>
      <c r="B6545" s="33"/>
      <c r="C6545" s="34"/>
      <c r="D6545" s="24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24"/>
      <c r="AE6545" s="24"/>
      <c r="AF6545" s="24"/>
      <c r="AG6545" s="24"/>
      <c r="AH6545" s="24"/>
      <c r="AI6545" s="24"/>
      <c r="AJ6545" s="24"/>
      <c r="AK6545" s="24"/>
      <c r="AL6545" s="24"/>
      <c r="AM6545" s="24"/>
      <c r="AN6545" s="24"/>
      <c r="AO6545" s="24"/>
      <c r="AP6545" s="24"/>
      <c r="AQ6545" s="24"/>
      <c r="AR6545" s="21"/>
    </row>
    <row r="6546" spans="1:44">
      <c r="A6546" s="24"/>
      <c r="B6546" s="33"/>
      <c r="C6546" s="34"/>
      <c r="D6546" s="24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24"/>
      <c r="AE6546" s="24"/>
      <c r="AF6546" s="24"/>
      <c r="AG6546" s="24"/>
      <c r="AH6546" s="24"/>
      <c r="AI6546" s="24"/>
      <c r="AJ6546" s="24"/>
      <c r="AK6546" s="24"/>
      <c r="AL6546" s="24"/>
      <c r="AM6546" s="24"/>
      <c r="AN6546" s="24"/>
      <c r="AO6546" s="24"/>
      <c r="AP6546" s="24"/>
      <c r="AQ6546" s="24"/>
      <c r="AR6546" s="21"/>
    </row>
    <row r="6547" spans="1:44">
      <c r="A6547" s="24"/>
      <c r="B6547" s="33"/>
      <c r="C6547" s="34"/>
      <c r="D6547" s="24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24"/>
      <c r="AE6547" s="24"/>
      <c r="AF6547" s="24"/>
      <c r="AG6547" s="24"/>
      <c r="AH6547" s="24"/>
      <c r="AI6547" s="24"/>
      <c r="AJ6547" s="24"/>
      <c r="AK6547" s="24"/>
      <c r="AL6547" s="24"/>
      <c r="AM6547" s="24"/>
      <c r="AN6547" s="24"/>
      <c r="AO6547" s="24"/>
      <c r="AP6547" s="24"/>
      <c r="AQ6547" s="24"/>
      <c r="AR6547" s="21"/>
    </row>
    <row r="6548" spans="1:44">
      <c r="A6548" s="24"/>
      <c r="B6548" s="33"/>
      <c r="C6548" s="34"/>
      <c r="D6548" s="24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24"/>
      <c r="AE6548" s="24"/>
      <c r="AF6548" s="24"/>
      <c r="AG6548" s="24"/>
      <c r="AH6548" s="24"/>
      <c r="AI6548" s="24"/>
      <c r="AJ6548" s="24"/>
      <c r="AK6548" s="24"/>
      <c r="AL6548" s="24"/>
      <c r="AM6548" s="24"/>
      <c r="AN6548" s="24"/>
      <c r="AO6548" s="24"/>
      <c r="AP6548" s="24"/>
      <c r="AQ6548" s="24"/>
      <c r="AR6548" s="21"/>
    </row>
    <row r="6549" spans="1:44">
      <c r="A6549" s="24"/>
      <c r="B6549" s="33"/>
      <c r="C6549" s="34"/>
      <c r="D6549" s="24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24"/>
      <c r="AE6549" s="24"/>
      <c r="AF6549" s="24"/>
      <c r="AG6549" s="24"/>
      <c r="AH6549" s="24"/>
      <c r="AI6549" s="24"/>
      <c r="AJ6549" s="24"/>
      <c r="AK6549" s="24"/>
      <c r="AL6549" s="24"/>
      <c r="AM6549" s="24"/>
      <c r="AN6549" s="24"/>
      <c r="AO6549" s="24"/>
      <c r="AP6549" s="24"/>
      <c r="AQ6549" s="24"/>
      <c r="AR6549" s="21"/>
    </row>
    <row r="6550" spans="1:44">
      <c r="A6550" s="24"/>
      <c r="B6550" s="33"/>
      <c r="C6550" s="34"/>
      <c r="D6550" s="24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1"/>
    </row>
    <row r="6551" spans="1:44">
      <c r="A6551" s="24"/>
      <c r="B6551" s="33"/>
      <c r="C6551" s="34"/>
      <c r="D6551" s="24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24"/>
      <c r="AE6551" s="24"/>
      <c r="AF6551" s="24"/>
      <c r="AG6551" s="24"/>
      <c r="AH6551" s="24"/>
      <c r="AI6551" s="24"/>
      <c r="AJ6551" s="24"/>
      <c r="AK6551" s="24"/>
      <c r="AL6551" s="24"/>
      <c r="AM6551" s="24"/>
      <c r="AN6551" s="24"/>
      <c r="AO6551" s="24"/>
      <c r="AP6551" s="24"/>
      <c r="AQ6551" s="24"/>
      <c r="AR6551" s="21"/>
    </row>
    <row r="6552" spans="1:44">
      <c r="A6552" s="24"/>
      <c r="B6552" s="33"/>
      <c r="C6552" s="34"/>
      <c r="D6552" s="24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24"/>
      <c r="AE6552" s="24"/>
      <c r="AF6552" s="24"/>
      <c r="AG6552" s="24"/>
      <c r="AH6552" s="24"/>
      <c r="AI6552" s="24"/>
      <c r="AJ6552" s="24"/>
      <c r="AK6552" s="24"/>
      <c r="AL6552" s="24"/>
      <c r="AM6552" s="24"/>
      <c r="AN6552" s="24"/>
      <c r="AO6552" s="24"/>
      <c r="AP6552" s="24"/>
      <c r="AQ6552" s="24"/>
      <c r="AR6552" s="21"/>
    </row>
    <row r="6553" spans="1:44">
      <c r="A6553" s="24"/>
      <c r="B6553" s="33"/>
      <c r="C6553" s="34"/>
      <c r="D6553" s="24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24"/>
      <c r="AE6553" s="24"/>
      <c r="AF6553" s="24"/>
      <c r="AG6553" s="24"/>
      <c r="AH6553" s="24"/>
      <c r="AI6553" s="24"/>
      <c r="AJ6553" s="24"/>
      <c r="AK6553" s="24"/>
      <c r="AL6553" s="24"/>
      <c r="AM6553" s="24"/>
      <c r="AN6553" s="24"/>
      <c r="AO6553" s="24"/>
      <c r="AP6553" s="24"/>
      <c r="AQ6553" s="24"/>
      <c r="AR6553" s="21"/>
    </row>
    <row r="6554" spans="1:44">
      <c r="A6554" s="24"/>
      <c r="B6554" s="33"/>
      <c r="C6554" s="34"/>
      <c r="D6554" s="24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  <c r="AF6554" s="24"/>
      <c r="AG6554" s="24"/>
      <c r="AH6554" s="24"/>
      <c r="AI6554" s="24"/>
      <c r="AJ6554" s="24"/>
      <c r="AK6554" s="24"/>
      <c r="AL6554" s="24"/>
      <c r="AM6554" s="24"/>
      <c r="AN6554" s="24"/>
      <c r="AO6554" s="24"/>
      <c r="AP6554" s="24"/>
      <c r="AQ6554" s="24"/>
      <c r="AR6554" s="21"/>
    </row>
    <row r="6555" spans="1:44">
      <c r="A6555" s="24"/>
      <c r="B6555" s="33"/>
      <c r="C6555" s="34"/>
      <c r="D6555" s="24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24"/>
      <c r="AE6555" s="24"/>
      <c r="AF6555" s="24"/>
      <c r="AG6555" s="24"/>
      <c r="AH6555" s="24"/>
      <c r="AI6555" s="24"/>
      <c r="AJ6555" s="24"/>
      <c r="AK6555" s="24"/>
      <c r="AL6555" s="24"/>
      <c r="AM6555" s="24"/>
      <c r="AN6555" s="24"/>
      <c r="AO6555" s="24"/>
      <c r="AP6555" s="24"/>
      <c r="AQ6555" s="24"/>
      <c r="AR6555" s="21"/>
    </row>
    <row r="6556" spans="1:44">
      <c r="A6556" s="24"/>
      <c r="B6556" s="33"/>
      <c r="C6556" s="34"/>
      <c r="D6556" s="24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  <c r="AF6556" s="24"/>
      <c r="AG6556" s="24"/>
      <c r="AH6556" s="24"/>
      <c r="AI6556" s="24"/>
      <c r="AJ6556" s="24"/>
      <c r="AK6556" s="24"/>
      <c r="AL6556" s="24"/>
      <c r="AM6556" s="24"/>
      <c r="AN6556" s="24"/>
      <c r="AO6556" s="24"/>
      <c r="AP6556" s="24"/>
      <c r="AQ6556" s="24"/>
      <c r="AR6556" s="21"/>
    </row>
    <row r="6557" spans="1:44">
      <c r="A6557" s="24"/>
      <c r="B6557" s="33"/>
      <c r="C6557" s="34"/>
      <c r="D6557" s="24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24"/>
      <c r="AE6557" s="24"/>
      <c r="AF6557" s="24"/>
      <c r="AG6557" s="24"/>
      <c r="AH6557" s="24"/>
      <c r="AI6557" s="24"/>
      <c r="AJ6557" s="24"/>
      <c r="AK6557" s="24"/>
      <c r="AL6557" s="24"/>
      <c r="AM6557" s="24"/>
      <c r="AN6557" s="24"/>
      <c r="AO6557" s="24"/>
      <c r="AP6557" s="24"/>
      <c r="AQ6557" s="24"/>
      <c r="AR6557" s="21"/>
    </row>
    <row r="6558" spans="1:44">
      <c r="A6558" s="24"/>
      <c r="B6558" s="33"/>
      <c r="C6558" s="34"/>
      <c r="D6558" s="24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24"/>
      <c r="AE6558" s="24"/>
      <c r="AF6558" s="24"/>
      <c r="AG6558" s="24"/>
      <c r="AH6558" s="24"/>
      <c r="AI6558" s="24"/>
      <c r="AJ6558" s="24"/>
      <c r="AK6558" s="24"/>
      <c r="AL6558" s="24"/>
      <c r="AM6558" s="24"/>
      <c r="AN6558" s="24"/>
      <c r="AO6558" s="24"/>
      <c r="AP6558" s="24"/>
      <c r="AQ6558" s="24"/>
      <c r="AR6558" s="21"/>
    </row>
    <row r="6559" spans="1:44">
      <c r="A6559" s="24"/>
      <c r="B6559" s="33"/>
      <c r="C6559" s="34"/>
      <c r="D6559" s="24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24"/>
      <c r="AE6559" s="24"/>
      <c r="AF6559" s="24"/>
      <c r="AG6559" s="24"/>
      <c r="AH6559" s="24"/>
      <c r="AI6559" s="24"/>
      <c r="AJ6559" s="24"/>
      <c r="AK6559" s="24"/>
      <c r="AL6559" s="24"/>
      <c r="AM6559" s="24"/>
      <c r="AN6559" s="24"/>
      <c r="AO6559" s="24"/>
      <c r="AP6559" s="24"/>
      <c r="AQ6559" s="24"/>
      <c r="AR6559" s="21"/>
    </row>
    <row r="6560" spans="1:44">
      <c r="A6560" s="24"/>
      <c r="B6560" s="33"/>
      <c r="C6560" s="34"/>
      <c r="D6560" s="24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24"/>
      <c r="AE6560" s="24"/>
      <c r="AF6560" s="24"/>
      <c r="AG6560" s="24"/>
      <c r="AH6560" s="24"/>
      <c r="AI6560" s="24"/>
      <c r="AJ6560" s="24"/>
      <c r="AK6560" s="24"/>
      <c r="AL6560" s="24"/>
      <c r="AM6560" s="24"/>
      <c r="AN6560" s="24"/>
      <c r="AO6560" s="24"/>
      <c r="AP6560" s="24"/>
      <c r="AQ6560" s="24"/>
      <c r="AR6560" s="21"/>
    </row>
    <row r="6561" spans="1:44">
      <c r="A6561" s="24"/>
      <c r="B6561" s="33"/>
      <c r="C6561" s="34"/>
      <c r="D6561" s="24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24"/>
      <c r="AE6561" s="24"/>
      <c r="AF6561" s="24"/>
      <c r="AG6561" s="24"/>
      <c r="AH6561" s="24"/>
      <c r="AI6561" s="24"/>
      <c r="AJ6561" s="24"/>
      <c r="AK6561" s="24"/>
      <c r="AL6561" s="24"/>
      <c r="AM6561" s="24"/>
      <c r="AN6561" s="24"/>
      <c r="AO6561" s="24"/>
      <c r="AP6561" s="24"/>
      <c r="AQ6561" s="24"/>
      <c r="AR6561" s="21"/>
    </row>
    <row r="6562" spans="1:44">
      <c r="A6562" s="24"/>
      <c r="B6562" s="33"/>
      <c r="C6562" s="34"/>
      <c r="D6562" s="24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24"/>
      <c r="AE6562" s="24"/>
      <c r="AF6562" s="24"/>
      <c r="AG6562" s="24"/>
      <c r="AH6562" s="24"/>
      <c r="AI6562" s="24"/>
      <c r="AJ6562" s="24"/>
      <c r="AK6562" s="24"/>
      <c r="AL6562" s="24"/>
      <c r="AM6562" s="24"/>
      <c r="AN6562" s="24"/>
      <c r="AO6562" s="24"/>
      <c r="AP6562" s="24"/>
      <c r="AQ6562" s="24"/>
      <c r="AR6562" s="21"/>
    </row>
    <row r="6563" spans="1:44">
      <c r="A6563" s="24"/>
      <c r="B6563" s="33"/>
      <c r="C6563" s="34"/>
      <c r="D6563" s="24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24"/>
      <c r="AE6563" s="24"/>
      <c r="AF6563" s="24"/>
      <c r="AG6563" s="24"/>
      <c r="AH6563" s="24"/>
      <c r="AI6563" s="24"/>
      <c r="AJ6563" s="24"/>
      <c r="AK6563" s="24"/>
      <c r="AL6563" s="24"/>
      <c r="AM6563" s="24"/>
      <c r="AN6563" s="24"/>
      <c r="AO6563" s="24"/>
      <c r="AP6563" s="24"/>
      <c r="AQ6563" s="24"/>
      <c r="AR6563" s="21"/>
    </row>
    <row r="6564" spans="1:44">
      <c r="A6564" s="24"/>
      <c r="B6564" s="33"/>
      <c r="C6564" s="34"/>
      <c r="D6564" s="24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24"/>
      <c r="AE6564" s="24"/>
      <c r="AF6564" s="24"/>
      <c r="AG6564" s="24"/>
      <c r="AH6564" s="24"/>
      <c r="AI6564" s="24"/>
      <c r="AJ6564" s="24"/>
      <c r="AK6564" s="24"/>
      <c r="AL6564" s="24"/>
      <c r="AM6564" s="24"/>
      <c r="AN6564" s="24"/>
      <c r="AO6564" s="24"/>
      <c r="AP6564" s="24"/>
      <c r="AQ6564" s="24"/>
      <c r="AR6564" s="21"/>
    </row>
    <row r="6565" spans="1:44">
      <c r="A6565" s="24"/>
      <c r="B6565" s="33"/>
      <c r="C6565" s="34"/>
      <c r="D6565" s="24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24"/>
      <c r="AE6565" s="24"/>
      <c r="AF6565" s="24"/>
      <c r="AG6565" s="24"/>
      <c r="AH6565" s="24"/>
      <c r="AI6565" s="24"/>
      <c r="AJ6565" s="24"/>
      <c r="AK6565" s="24"/>
      <c r="AL6565" s="24"/>
      <c r="AM6565" s="24"/>
      <c r="AN6565" s="24"/>
      <c r="AO6565" s="24"/>
      <c r="AP6565" s="24"/>
      <c r="AQ6565" s="24"/>
      <c r="AR6565" s="21"/>
    </row>
    <row r="6566" spans="1:44">
      <c r="A6566" s="24"/>
      <c r="B6566" s="33"/>
      <c r="C6566" s="34"/>
      <c r="D6566" s="24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24"/>
      <c r="AE6566" s="24"/>
      <c r="AF6566" s="24"/>
      <c r="AG6566" s="24"/>
      <c r="AH6566" s="24"/>
      <c r="AI6566" s="24"/>
      <c r="AJ6566" s="24"/>
      <c r="AK6566" s="24"/>
      <c r="AL6566" s="24"/>
      <c r="AM6566" s="24"/>
      <c r="AN6566" s="24"/>
      <c r="AO6566" s="24"/>
      <c r="AP6566" s="24"/>
      <c r="AQ6566" s="24"/>
      <c r="AR6566" s="21"/>
    </row>
    <row r="6567" spans="1:44">
      <c r="A6567" s="24"/>
      <c r="B6567" s="33"/>
      <c r="C6567" s="34"/>
      <c r="D6567" s="24"/>
      <c r="E6567" s="24"/>
      <c r="F6567" s="24"/>
      <c r="G6567" s="24"/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24"/>
      <c r="AE6567" s="24"/>
      <c r="AF6567" s="24"/>
      <c r="AG6567" s="24"/>
      <c r="AH6567" s="24"/>
      <c r="AI6567" s="24"/>
      <c r="AJ6567" s="24"/>
      <c r="AK6567" s="24"/>
      <c r="AL6567" s="24"/>
      <c r="AM6567" s="24"/>
      <c r="AN6567" s="24"/>
      <c r="AO6567" s="24"/>
      <c r="AP6567" s="24"/>
      <c r="AQ6567" s="24"/>
      <c r="AR6567" s="21"/>
    </row>
    <row r="6568" spans="1:44">
      <c r="A6568" s="24"/>
      <c r="B6568" s="33"/>
      <c r="C6568" s="34"/>
      <c r="D6568" s="24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  <c r="AF6568" s="24"/>
      <c r="AG6568" s="24"/>
      <c r="AH6568" s="24"/>
      <c r="AI6568" s="24"/>
      <c r="AJ6568" s="24"/>
      <c r="AK6568" s="24"/>
      <c r="AL6568" s="24"/>
      <c r="AM6568" s="24"/>
      <c r="AN6568" s="24"/>
      <c r="AO6568" s="24"/>
      <c r="AP6568" s="24"/>
      <c r="AQ6568" s="24"/>
      <c r="AR6568" s="21"/>
    </row>
    <row r="6569" spans="1:44">
      <c r="A6569" s="24"/>
      <c r="B6569" s="33"/>
      <c r="C6569" s="34"/>
      <c r="D6569" s="24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24"/>
      <c r="AE6569" s="24"/>
      <c r="AF6569" s="24"/>
      <c r="AG6569" s="24"/>
      <c r="AH6569" s="24"/>
      <c r="AI6569" s="24"/>
      <c r="AJ6569" s="24"/>
      <c r="AK6569" s="24"/>
      <c r="AL6569" s="24"/>
      <c r="AM6569" s="24"/>
      <c r="AN6569" s="24"/>
      <c r="AO6569" s="24"/>
      <c r="AP6569" s="24"/>
      <c r="AQ6569" s="24"/>
      <c r="AR6569" s="21"/>
    </row>
    <row r="6570" spans="1:44">
      <c r="A6570" s="24"/>
      <c r="B6570" s="33"/>
      <c r="C6570" s="34"/>
      <c r="D6570" s="24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24"/>
      <c r="AE6570" s="24"/>
      <c r="AF6570" s="24"/>
      <c r="AG6570" s="24"/>
      <c r="AH6570" s="24"/>
      <c r="AI6570" s="24"/>
      <c r="AJ6570" s="24"/>
      <c r="AK6570" s="24"/>
      <c r="AL6570" s="24"/>
      <c r="AM6570" s="24"/>
      <c r="AN6570" s="24"/>
      <c r="AO6570" s="24"/>
      <c r="AP6570" s="24"/>
      <c r="AQ6570" s="24"/>
      <c r="AR6570" s="21"/>
    </row>
    <row r="6571" spans="1:44">
      <c r="A6571" s="24"/>
      <c r="B6571" s="33"/>
      <c r="C6571" s="34"/>
      <c r="D6571" s="24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24"/>
      <c r="AE6571" s="24"/>
      <c r="AF6571" s="24"/>
      <c r="AG6571" s="24"/>
      <c r="AH6571" s="24"/>
      <c r="AI6571" s="24"/>
      <c r="AJ6571" s="24"/>
      <c r="AK6571" s="24"/>
      <c r="AL6571" s="24"/>
      <c r="AM6571" s="24"/>
      <c r="AN6571" s="24"/>
      <c r="AO6571" s="24"/>
      <c r="AP6571" s="24"/>
      <c r="AQ6571" s="24"/>
      <c r="AR6571" s="21"/>
    </row>
    <row r="6572" spans="1:44">
      <c r="A6572" s="24"/>
      <c r="B6572" s="33"/>
      <c r="C6572" s="34"/>
      <c r="D6572" s="24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24"/>
      <c r="AE6572" s="24"/>
      <c r="AF6572" s="24"/>
      <c r="AG6572" s="24"/>
      <c r="AH6572" s="24"/>
      <c r="AI6572" s="24"/>
      <c r="AJ6572" s="24"/>
      <c r="AK6572" s="24"/>
      <c r="AL6572" s="24"/>
      <c r="AM6572" s="24"/>
      <c r="AN6572" s="24"/>
      <c r="AO6572" s="24"/>
      <c r="AP6572" s="24"/>
      <c r="AQ6572" s="24"/>
      <c r="AR6572" s="21"/>
    </row>
    <row r="6573" spans="1:44">
      <c r="A6573" s="24"/>
      <c r="B6573" s="33"/>
      <c r="C6573" s="34"/>
      <c r="D6573" s="24"/>
      <c r="E6573" s="24"/>
      <c r="F6573" s="24"/>
      <c r="G6573" s="24"/>
      <c r="H6573" s="24"/>
      <c r="I6573" s="24"/>
      <c r="J6573" s="24"/>
      <c r="K6573" s="24"/>
      <c r="L6573" s="24"/>
      <c r="M6573" s="24"/>
      <c r="N6573" s="24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24"/>
      <c r="AE6573" s="24"/>
      <c r="AF6573" s="24"/>
      <c r="AG6573" s="24"/>
      <c r="AH6573" s="24"/>
      <c r="AI6573" s="24"/>
      <c r="AJ6573" s="24"/>
      <c r="AK6573" s="24"/>
      <c r="AL6573" s="24"/>
      <c r="AM6573" s="24"/>
      <c r="AN6573" s="24"/>
      <c r="AO6573" s="24"/>
      <c r="AP6573" s="24"/>
      <c r="AQ6573" s="24"/>
      <c r="AR6573" s="21"/>
    </row>
    <row r="6574" spans="1:44">
      <c r="A6574" s="24"/>
      <c r="B6574" s="33"/>
      <c r="C6574" s="34"/>
      <c r="D6574" s="24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24"/>
      <c r="AE6574" s="24"/>
      <c r="AF6574" s="24"/>
      <c r="AG6574" s="24"/>
      <c r="AH6574" s="24"/>
      <c r="AI6574" s="24"/>
      <c r="AJ6574" s="24"/>
      <c r="AK6574" s="24"/>
      <c r="AL6574" s="24"/>
      <c r="AM6574" s="24"/>
      <c r="AN6574" s="24"/>
      <c r="AO6574" s="24"/>
      <c r="AP6574" s="24"/>
      <c r="AQ6574" s="24"/>
      <c r="AR6574" s="21"/>
    </row>
    <row r="6575" spans="1:44">
      <c r="A6575" s="24"/>
      <c r="B6575" s="33"/>
      <c r="C6575" s="34"/>
      <c r="D6575" s="24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24"/>
      <c r="AE6575" s="24"/>
      <c r="AF6575" s="24"/>
      <c r="AG6575" s="24"/>
      <c r="AH6575" s="24"/>
      <c r="AI6575" s="24"/>
      <c r="AJ6575" s="24"/>
      <c r="AK6575" s="24"/>
      <c r="AL6575" s="24"/>
      <c r="AM6575" s="24"/>
      <c r="AN6575" s="24"/>
      <c r="AO6575" s="24"/>
      <c r="AP6575" s="24"/>
      <c r="AQ6575" s="24"/>
      <c r="AR6575" s="21"/>
    </row>
    <row r="6576" spans="1:44">
      <c r="A6576" s="24"/>
      <c r="B6576" s="33"/>
      <c r="C6576" s="34"/>
      <c r="D6576" s="24"/>
      <c r="E6576" s="24"/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24"/>
      <c r="AE6576" s="24"/>
      <c r="AF6576" s="24"/>
      <c r="AG6576" s="24"/>
      <c r="AH6576" s="24"/>
      <c r="AI6576" s="24"/>
      <c r="AJ6576" s="24"/>
      <c r="AK6576" s="24"/>
      <c r="AL6576" s="24"/>
      <c r="AM6576" s="24"/>
      <c r="AN6576" s="24"/>
      <c r="AO6576" s="24"/>
      <c r="AP6576" s="24"/>
      <c r="AQ6576" s="24"/>
      <c r="AR6576" s="21"/>
    </row>
    <row r="6577" spans="1:44">
      <c r="A6577" s="24"/>
      <c r="B6577" s="33"/>
      <c r="C6577" s="34"/>
      <c r="D6577" s="24"/>
      <c r="E6577" s="24"/>
      <c r="F6577" s="24"/>
      <c r="G6577" s="24"/>
      <c r="H6577" s="24"/>
      <c r="I6577" s="24"/>
      <c r="J6577" s="24"/>
      <c r="K6577" s="24"/>
      <c r="L6577" s="24"/>
      <c r="M6577" s="24"/>
      <c r="N6577" s="24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24"/>
      <c r="AE6577" s="24"/>
      <c r="AF6577" s="24"/>
      <c r="AG6577" s="24"/>
      <c r="AH6577" s="24"/>
      <c r="AI6577" s="24"/>
      <c r="AJ6577" s="24"/>
      <c r="AK6577" s="24"/>
      <c r="AL6577" s="24"/>
      <c r="AM6577" s="24"/>
      <c r="AN6577" s="24"/>
      <c r="AO6577" s="24"/>
      <c r="AP6577" s="24"/>
      <c r="AQ6577" s="24"/>
      <c r="AR6577" s="21"/>
    </row>
    <row r="6578" spans="1:44">
      <c r="A6578" s="24"/>
      <c r="B6578" s="33"/>
      <c r="C6578" s="34"/>
      <c r="D6578" s="24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24"/>
      <c r="AE6578" s="24"/>
      <c r="AF6578" s="24"/>
      <c r="AG6578" s="24"/>
      <c r="AH6578" s="24"/>
      <c r="AI6578" s="24"/>
      <c r="AJ6578" s="24"/>
      <c r="AK6578" s="24"/>
      <c r="AL6578" s="24"/>
      <c r="AM6578" s="24"/>
      <c r="AN6578" s="24"/>
      <c r="AO6578" s="24"/>
      <c r="AP6578" s="24"/>
      <c r="AQ6578" s="24"/>
      <c r="AR6578" s="21"/>
    </row>
    <row r="6579" spans="1:44">
      <c r="A6579" s="24"/>
      <c r="B6579" s="33"/>
      <c r="C6579" s="34"/>
      <c r="D6579" s="24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24"/>
      <c r="AE6579" s="24"/>
      <c r="AF6579" s="24"/>
      <c r="AG6579" s="24"/>
      <c r="AH6579" s="24"/>
      <c r="AI6579" s="24"/>
      <c r="AJ6579" s="24"/>
      <c r="AK6579" s="24"/>
      <c r="AL6579" s="24"/>
      <c r="AM6579" s="24"/>
      <c r="AN6579" s="24"/>
      <c r="AO6579" s="24"/>
      <c r="AP6579" s="24"/>
      <c r="AQ6579" s="24"/>
      <c r="AR6579" s="21"/>
    </row>
    <row r="6580" spans="1:44">
      <c r="A6580" s="24"/>
      <c r="B6580" s="33"/>
      <c r="C6580" s="34"/>
      <c r="D6580" s="24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24"/>
      <c r="AE6580" s="24"/>
      <c r="AF6580" s="24"/>
      <c r="AG6580" s="24"/>
      <c r="AH6580" s="24"/>
      <c r="AI6580" s="24"/>
      <c r="AJ6580" s="24"/>
      <c r="AK6580" s="24"/>
      <c r="AL6580" s="24"/>
      <c r="AM6580" s="24"/>
      <c r="AN6580" s="24"/>
      <c r="AO6580" s="24"/>
      <c r="AP6580" s="24"/>
      <c r="AQ6580" s="24"/>
      <c r="AR6580" s="21"/>
    </row>
    <row r="6581" spans="1:44">
      <c r="A6581" s="24"/>
      <c r="B6581" s="33"/>
      <c r="C6581" s="34"/>
      <c r="D6581" s="24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24"/>
      <c r="AE6581" s="24"/>
      <c r="AF6581" s="24"/>
      <c r="AG6581" s="24"/>
      <c r="AH6581" s="24"/>
      <c r="AI6581" s="24"/>
      <c r="AJ6581" s="24"/>
      <c r="AK6581" s="24"/>
      <c r="AL6581" s="24"/>
      <c r="AM6581" s="24"/>
      <c r="AN6581" s="24"/>
      <c r="AO6581" s="24"/>
      <c r="AP6581" s="24"/>
      <c r="AQ6581" s="24"/>
      <c r="AR6581" s="21"/>
    </row>
    <row r="6582" spans="1:44">
      <c r="A6582" s="24"/>
      <c r="B6582" s="33"/>
      <c r="C6582" s="34"/>
      <c r="D6582" s="24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24"/>
      <c r="AE6582" s="24"/>
      <c r="AF6582" s="24"/>
      <c r="AG6582" s="24"/>
      <c r="AH6582" s="24"/>
      <c r="AI6582" s="24"/>
      <c r="AJ6582" s="24"/>
      <c r="AK6582" s="24"/>
      <c r="AL6582" s="24"/>
      <c r="AM6582" s="24"/>
      <c r="AN6582" s="24"/>
      <c r="AO6582" s="24"/>
      <c r="AP6582" s="24"/>
      <c r="AQ6582" s="24"/>
      <c r="AR6582" s="21"/>
    </row>
    <row r="6583" spans="1:44">
      <c r="A6583" s="24"/>
      <c r="B6583" s="33"/>
      <c r="C6583" s="34"/>
      <c r="D6583" s="24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24"/>
      <c r="AE6583" s="24"/>
      <c r="AF6583" s="24"/>
      <c r="AG6583" s="24"/>
      <c r="AH6583" s="24"/>
      <c r="AI6583" s="24"/>
      <c r="AJ6583" s="24"/>
      <c r="AK6583" s="24"/>
      <c r="AL6583" s="24"/>
      <c r="AM6583" s="24"/>
      <c r="AN6583" s="24"/>
      <c r="AO6583" s="24"/>
      <c r="AP6583" s="24"/>
      <c r="AQ6583" s="24"/>
      <c r="AR6583" s="21"/>
    </row>
    <row r="6584" spans="1:44">
      <c r="A6584" s="24"/>
      <c r="B6584" s="33"/>
      <c r="C6584" s="34"/>
      <c r="D6584" s="24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24"/>
      <c r="AE6584" s="24"/>
      <c r="AF6584" s="24"/>
      <c r="AG6584" s="24"/>
      <c r="AH6584" s="24"/>
      <c r="AI6584" s="24"/>
      <c r="AJ6584" s="24"/>
      <c r="AK6584" s="24"/>
      <c r="AL6584" s="24"/>
      <c r="AM6584" s="24"/>
      <c r="AN6584" s="24"/>
      <c r="AO6584" s="24"/>
      <c r="AP6584" s="24"/>
      <c r="AQ6584" s="24"/>
      <c r="AR6584" s="21"/>
    </row>
    <row r="6585" spans="1:44">
      <c r="A6585" s="24"/>
      <c r="B6585" s="33"/>
      <c r="C6585" s="34"/>
      <c r="D6585" s="24"/>
      <c r="E6585" s="24"/>
      <c r="F6585" s="24"/>
      <c r="G6585" s="24"/>
      <c r="H6585" s="24"/>
      <c r="I6585" s="24"/>
      <c r="J6585" s="24"/>
      <c r="K6585" s="24"/>
      <c r="L6585" s="24"/>
      <c r="M6585" s="24"/>
      <c r="N6585" s="24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24"/>
      <c r="AE6585" s="24"/>
      <c r="AF6585" s="24"/>
      <c r="AG6585" s="24"/>
      <c r="AH6585" s="24"/>
      <c r="AI6585" s="24"/>
      <c r="AJ6585" s="24"/>
      <c r="AK6585" s="24"/>
      <c r="AL6585" s="24"/>
      <c r="AM6585" s="24"/>
      <c r="AN6585" s="24"/>
      <c r="AO6585" s="24"/>
      <c r="AP6585" s="24"/>
      <c r="AQ6585" s="24"/>
      <c r="AR6585" s="21"/>
    </row>
    <row r="6586" spans="1:44">
      <c r="A6586" s="24"/>
      <c r="B6586" s="33"/>
      <c r="C6586" s="34"/>
      <c r="D6586" s="24"/>
      <c r="E6586" s="24"/>
      <c r="F6586" s="24"/>
      <c r="G6586" s="24"/>
      <c r="H6586" s="24"/>
      <c r="I6586" s="24"/>
      <c r="J6586" s="24"/>
      <c r="K6586" s="24"/>
      <c r="L6586" s="24"/>
      <c r="M6586" s="24"/>
      <c r="N6586" s="24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24"/>
      <c r="AE6586" s="24"/>
      <c r="AF6586" s="24"/>
      <c r="AG6586" s="24"/>
      <c r="AH6586" s="24"/>
      <c r="AI6586" s="24"/>
      <c r="AJ6586" s="24"/>
      <c r="AK6586" s="24"/>
      <c r="AL6586" s="24"/>
      <c r="AM6586" s="24"/>
      <c r="AN6586" s="24"/>
      <c r="AO6586" s="24"/>
      <c r="AP6586" s="24"/>
      <c r="AQ6586" s="24"/>
      <c r="AR6586" s="21"/>
    </row>
    <row r="6587" spans="1:44">
      <c r="A6587" s="24"/>
      <c r="B6587" s="33"/>
      <c r="C6587" s="34"/>
      <c r="D6587" s="24"/>
      <c r="E6587" s="24"/>
      <c r="F6587" s="24"/>
      <c r="G6587" s="24"/>
      <c r="H6587" s="24"/>
      <c r="I6587" s="24"/>
      <c r="J6587" s="24"/>
      <c r="K6587" s="24"/>
      <c r="L6587" s="24"/>
      <c r="M6587" s="24"/>
      <c r="N6587" s="24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24"/>
      <c r="AE6587" s="24"/>
      <c r="AF6587" s="24"/>
      <c r="AG6587" s="24"/>
      <c r="AH6587" s="24"/>
      <c r="AI6587" s="24"/>
      <c r="AJ6587" s="24"/>
      <c r="AK6587" s="24"/>
      <c r="AL6587" s="24"/>
      <c r="AM6587" s="24"/>
      <c r="AN6587" s="24"/>
      <c r="AO6587" s="24"/>
      <c r="AP6587" s="24"/>
      <c r="AQ6587" s="24"/>
      <c r="AR6587" s="21"/>
    </row>
    <row r="6588" spans="1:44">
      <c r="A6588" s="24"/>
      <c r="B6588" s="33"/>
      <c r="C6588" s="34"/>
      <c r="D6588" s="24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24"/>
      <c r="AE6588" s="24"/>
      <c r="AF6588" s="24"/>
      <c r="AG6588" s="24"/>
      <c r="AH6588" s="24"/>
      <c r="AI6588" s="24"/>
      <c r="AJ6588" s="24"/>
      <c r="AK6588" s="24"/>
      <c r="AL6588" s="24"/>
      <c r="AM6588" s="24"/>
      <c r="AN6588" s="24"/>
      <c r="AO6588" s="24"/>
      <c r="AP6588" s="24"/>
      <c r="AQ6588" s="24"/>
      <c r="AR6588" s="21"/>
    </row>
    <row r="6589" spans="1:44">
      <c r="A6589" s="24"/>
      <c r="B6589" s="33"/>
      <c r="C6589" s="34"/>
      <c r="D6589" s="24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24"/>
      <c r="AE6589" s="24"/>
      <c r="AF6589" s="24"/>
      <c r="AG6589" s="24"/>
      <c r="AH6589" s="24"/>
      <c r="AI6589" s="24"/>
      <c r="AJ6589" s="24"/>
      <c r="AK6589" s="24"/>
      <c r="AL6589" s="24"/>
      <c r="AM6589" s="24"/>
      <c r="AN6589" s="24"/>
      <c r="AO6589" s="24"/>
      <c r="AP6589" s="24"/>
      <c r="AQ6589" s="24"/>
      <c r="AR6589" s="21"/>
    </row>
    <row r="6590" spans="1:44">
      <c r="A6590" s="24"/>
      <c r="B6590" s="33"/>
      <c r="C6590" s="34"/>
      <c r="D6590" s="24"/>
      <c r="E6590" s="24"/>
      <c r="F6590" s="24"/>
      <c r="G6590" s="24"/>
      <c r="H6590" s="24"/>
      <c r="I6590" s="24"/>
      <c r="J6590" s="24"/>
      <c r="K6590" s="24"/>
      <c r="L6590" s="24"/>
      <c r="M6590" s="24"/>
      <c r="N6590" s="24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24"/>
      <c r="AE6590" s="24"/>
      <c r="AF6590" s="24"/>
      <c r="AG6590" s="24"/>
      <c r="AH6590" s="24"/>
      <c r="AI6590" s="24"/>
      <c r="AJ6590" s="24"/>
      <c r="AK6590" s="24"/>
      <c r="AL6590" s="24"/>
      <c r="AM6590" s="24"/>
      <c r="AN6590" s="24"/>
      <c r="AO6590" s="24"/>
      <c r="AP6590" s="24"/>
      <c r="AQ6590" s="24"/>
      <c r="AR6590" s="21"/>
    </row>
    <row r="6591" spans="1:44">
      <c r="A6591" s="24"/>
      <c r="B6591" s="33"/>
      <c r="C6591" s="34"/>
      <c r="D6591" s="24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24"/>
      <c r="AE6591" s="24"/>
      <c r="AF6591" s="24"/>
      <c r="AG6591" s="24"/>
      <c r="AH6591" s="24"/>
      <c r="AI6591" s="24"/>
      <c r="AJ6591" s="24"/>
      <c r="AK6591" s="24"/>
      <c r="AL6591" s="24"/>
      <c r="AM6591" s="24"/>
      <c r="AN6591" s="24"/>
      <c r="AO6591" s="24"/>
      <c r="AP6591" s="24"/>
      <c r="AQ6591" s="24"/>
      <c r="AR6591" s="21"/>
    </row>
    <row r="6592" spans="1:44">
      <c r="A6592" s="24"/>
      <c r="B6592" s="33"/>
      <c r="C6592" s="34"/>
      <c r="D6592" s="24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24"/>
      <c r="AE6592" s="24"/>
      <c r="AF6592" s="24"/>
      <c r="AG6592" s="24"/>
      <c r="AH6592" s="24"/>
      <c r="AI6592" s="24"/>
      <c r="AJ6592" s="24"/>
      <c r="AK6592" s="24"/>
      <c r="AL6592" s="24"/>
      <c r="AM6592" s="24"/>
      <c r="AN6592" s="24"/>
      <c r="AO6592" s="24"/>
      <c r="AP6592" s="24"/>
      <c r="AQ6592" s="24"/>
      <c r="AR6592" s="21"/>
    </row>
    <row r="6593" spans="1:44">
      <c r="A6593" s="24"/>
      <c r="B6593" s="33"/>
      <c r="C6593" s="34"/>
      <c r="D6593" s="24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24"/>
      <c r="AE6593" s="24"/>
      <c r="AF6593" s="24"/>
      <c r="AG6593" s="24"/>
      <c r="AH6593" s="24"/>
      <c r="AI6593" s="24"/>
      <c r="AJ6593" s="24"/>
      <c r="AK6593" s="24"/>
      <c r="AL6593" s="24"/>
      <c r="AM6593" s="24"/>
      <c r="AN6593" s="24"/>
      <c r="AO6593" s="24"/>
      <c r="AP6593" s="24"/>
      <c r="AQ6593" s="24"/>
      <c r="AR6593" s="21"/>
    </row>
    <row r="6594" spans="1:44">
      <c r="A6594" s="24"/>
      <c r="B6594" s="33"/>
      <c r="C6594" s="34"/>
      <c r="D6594" s="24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24"/>
      <c r="AE6594" s="24"/>
      <c r="AF6594" s="24"/>
      <c r="AG6594" s="24"/>
      <c r="AH6594" s="24"/>
      <c r="AI6594" s="24"/>
      <c r="AJ6594" s="24"/>
      <c r="AK6594" s="24"/>
      <c r="AL6594" s="24"/>
      <c r="AM6594" s="24"/>
      <c r="AN6594" s="24"/>
      <c r="AO6594" s="24"/>
      <c r="AP6594" s="24"/>
      <c r="AQ6594" s="24"/>
      <c r="AR6594" s="21"/>
    </row>
    <row r="6595" spans="1:44">
      <c r="A6595" s="24"/>
      <c r="B6595" s="33"/>
      <c r="C6595" s="34"/>
      <c r="D6595" s="24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24"/>
      <c r="AE6595" s="24"/>
      <c r="AF6595" s="24"/>
      <c r="AG6595" s="24"/>
      <c r="AH6595" s="24"/>
      <c r="AI6595" s="24"/>
      <c r="AJ6595" s="24"/>
      <c r="AK6595" s="24"/>
      <c r="AL6595" s="24"/>
      <c r="AM6595" s="24"/>
      <c r="AN6595" s="24"/>
      <c r="AO6595" s="24"/>
      <c r="AP6595" s="24"/>
      <c r="AQ6595" s="24"/>
      <c r="AR6595" s="21"/>
    </row>
    <row r="6596" spans="1:44">
      <c r="A6596" s="24"/>
      <c r="B6596" s="33"/>
      <c r="C6596" s="34"/>
      <c r="D6596" s="24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24"/>
      <c r="AE6596" s="24"/>
      <c r="AF6596" s="24"/>
      <c r="AG6596" s="24"/>
      <c r="AH6596" s="24"/>
      <c r="AI6596" s="24"/>
      <c r="AJ6596" s="24"/>
      <c r="AK6596" s="24"/>
      <c r="AL6596" s="24"/>
      <c r="AM6596" s="24"/>
      <c r="AN6596" s="24"/>
      <c r="AO6596" s="24"/>
      <c r="AP6596" s="24"/>
      <c r="AQ6596" s="24"/>
      <c r="AR6596" s="21"/>
    </row>
    <row r="6597" spans="1:44">
      <c r="A6597" s="24"/>
      <c r="B6597" s="33"/>
      <c r="C6597" s="34"/>
      <c r="D6597" s="24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24"/>
      <c r="AE6597" s="24"/>
      <c r="AF6597" s="24"/>
      <c r="AG6597" s="24"/>
      <c r="AH6597" s="24"/>
      <c r="AI6597" s="24"/>
      <c r="AJ6597" s="24"/>
      <c r="AK6597" s="24"/>
      <c r="AL6597" s="24"/>
      <c r="AM6597" s="24"/>
      <c r="AN6597" s="24"/>
      <c r="AO6597" s="24"/>
      <c r="AP6597" s="24"/>
      <c r="AQ6597" s="24"/>
      <c r="AR6597" s="21"/>
    </row>
    <row r="6598" spans="1:44">
      <c r="A6598" s="24"/>
      <c r="B6598" s="33"/>
      <c r="C6598" s="34"/>
      <c r="D6598" s="24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24"/>
      <c r="AE6598" s="24"/>
      <c r="AF6598" s="24"/>
      <c r="AG6598" s="24"/>
      <c r="AH6598" s="24"/>
      <c r="AI6598" s="24"/>
      <c r="AJ6598" s="24"/>
      <c r="AK6598" s="24"/>
      <c r="AL6598" s="24"/>
      <c r="AM6598" s="24"/>
      <c r="AN6598" s="24"/>
      <c r="AO6598" s="24"/>
      <c r="AP6598" s="24"/>
      <c r="AQ6598" s="24"/>
      <c r="AR6598" s="21"/>
    </row>
    <row r="6599" spans="1:44">
      <c r="A6599" s="24"/>
      <c r="B6599" s="33"/>
      <c r="C6599" s="34"/>
      <c r="D6599" s="24"/>
      <c r="E6599" s="24"/>
      <c r="F6599" s="24"/>
      <c r="G6599" s="24"/>
      <c r="H6599" s="24"/>
      <c r="I6599" s="24"/>
      <c r="J6599" s="24"/>
      <c r="K6599" s="24"/>
      <c r="L6599" s="24"/>
      <c r="M6599" s="24"/>
      <c r="N6599" s="24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24"/>
      <c r="AE6599" s="24"/>
      <c r="AF6599" s="24"/>
      <c r="AG6599" s="24"/>
      <c r="AH6599" s="24"/>
      <c r="AI6599" s="24"/>
      <c r="AJ6599" s="24"/>
      <c r="AK6599" s="24"/>
      <c r="AL6599" s="24"/>
      <c r="AM6599" s="24"/>
      <c r="AN6599" s="24"/>
      <c r="AO6599" s="24"/>
      <c r="AP6599" s="24"/>
      <c r="AQ6599" s="24"/>
      <c r="AR6599" s="21"/>
    </row>
    <row r="6600" spans="1:44">
      <c r="A6600" s="24"/>
      <c r="B6600" s="33"/>
      <c r="C6600" s="34"/>
      <c r="D6600" s="24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24"/>
      <c r="AE6600" s="24"/>
      <c r="AF6600" s="24"/>
      <c r="AG6600" s="24"/>
      <c r="AH6600" s="24"/>
      <c r="AI6600" s="24"/>
      <c r="AJ6600" s="24"/>
      <c r="AK6600" s="24"/>
      <c r="AL6600" s="24"/>
      <c r="AM6600" s="24"/>
      <c r="AN6600" s="24"/>
      <c r="AO6600" s="24"/>
      <c r="AP6600" s="24"/>
      <c r="AQ6600" s="24"/>
      <c r="AR6600" s="21"/>
    </row>
    <row r="6601" spans="1:44">
      <c r="A6601" s="24"/>
      <c r="B6601" s="33"/>
      <c r="C6601" s="34"/>
      <c r="D6601" s="24"/>
      <c r="E6601" s="24"/>
      <c r="F6601" s="24"/>
      <c r="G6601" s="24"/>
      <c r="H6601" s="24"/>
      <c r="I6601" s="24"/>
      <c r="J6601" s="24"/>
      <c r="K6601" s="24"/>
      <c r="L6601" s="24"/>
      <c r="M6601" s="24"/>
      <c r="N6601" s="24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24"/>
      <c r="AE6601" s="24"/>
      <c r="AF6601" s="24"/>
      <c r="AG6601" s="24"/>
      <c r="AH6601" s="24"/>
      <c r="AI6601" s="24"/>
      <c r="AJ6601" s="24"/>
      <c r="AK6601" s="24"/>
      <c r="AL6601" s="24"/>
      <c r="AM6601" s="24"/>
      <c r="AN6601" s="24"/>
      <c r="AO6601" s="24"/>
      <c r="AP6601" s="24"/>
      <c r="AQ6601" s="24"/>
      <c r="AR6601" s="21"/>
    </row>
    <row r="6602" spans="1:44">
      <c r="A6602" s="24"/>
      <c r="B6602" s="33"/>
      <c r="C6602" s="34"/>
      <c r="D6602" s="24"/>
      <c r="E6602" s="24"/>
      <c r="F6602" s="24"/>
      <c r="G6602" s="24"/>
      <c r="H6602" s="24"/>
      <c r="I6602" s="24"/>
      <c r="J6602" s="24"/>
      <c r="K6602" s="24"/>
      <c r="L6602" s="24"/>
      <c r="M6602" s="24"/>
      <c r="N6602" s="24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24"/>
      <c r="AE6602" s="24"/>
      <c r="AF6602" s="24"/>
      <c r="AG6602" s="24"/>
      <c r="AH6602" s="24"/>
      <c r="AI6602" s="24"/>
      <c r="AJ6602" s="24"/>
      <c r="AK6602" s="24"/>
      <c r="AL6602" s="24"/>
      <c r="AM6602" s="24"/>
      <c r="AN6602" s="24"/>
      <c r="AO6602" s="24"/>
      <c r="AP6602" s="24"/>
      <c r="AQ6602" s="24"/>
      <c r="AR6602" s="21"/>
    </row>
    <row r="6603" spans="1:44">
      <c r="A6603" s="24"/>
      <c r="B6603" s="33"/>
      <c r="C6603" s="34"/>
      <c r="D6603" s="24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24"/>
      <c r="AE6603" s="24"/>
      <c r="AF6603" s="24"/>
      <c r="AG6603" s="24"/>
      <c r="AH6603" s="24"/>
      <c r="AI6603" s="24"/>
      <c r="AJ6603" s="24"/>
      <c r="AK6603" s="24"/>
      <c r="AL6603" s="24"/>
      <c r="AM6603" s="24"/>
      <c r="AN6603" s="24"/>
      <c r="AO6603" s="24"/>
      <c r="AP6603" s="24"/>
      <c r="AQ6603" s="24"/>
      <c r="AR6603" s="21"/>
    </row>
    <row r="6604" spans="1:44">
      <c r="A6604" s="24"/>
      <c r="B6604" s="33"/>
      <c r="C6604" s="34"/>
      <c r="D6604" s="24"/>
      <c r="E6604" s="24"/>
      <c r="F6604" s="24"/>
      <c r="G6604" s="24"/>
      <c r="H6604" s="24"/>
      <c r="I6604" s="24"/>
      <c r="J6604" s="24"/>
      <c r="K6604" s="24"/>
      <c r="L6604" s="24"/>
      <c r="M6604" s="24"/>
      <c r="N6604" s="24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24"/>
      <c r="AE6604" s="24"/>
      <c r="AF6604" s="24"/>
      <c r="AG6604" s="24"/>
      <c r="AH6604" s="24"/>
      <c r="AI6604" s="24"/>
      <c r="AJ6604" s="24"/>
      <c r="AK6604" s="24"/>
      <c r="AL6604" s="24"/>
      <c r="AM6604" s="24"/>
      <c r="AN6604" s="24"/>
      <c r="AO6604" s="24"/>
      <c r="AP6604" s="24"/>
      <c r="AQ6604" s="24"/>
      <c r="AR6604" s="21"/>
    </row>
    <row r="6605" spans="1:44">
      <c r="A6605" s="24"/>
      <c r="B6605" s="33"/>
      <c r="C6605" s="34"/>
      <c r="D6605" s="24"/>
      <c r="E6605" s="24"/>
      <c r="F6605" s="24"/>
      <c r="G6605" s="24"/>
      <c r="H6605" s="24"/>
      <c r="I6605" s="24"/>
      <c r="J6605" s="24"/>
      <c r="K6605" s="24"/>
      <c r="L6605" s="24"/>
      <c r="M6605" s="24"/>
      <c r="N6605" s="24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24"/>
      <c r="AE6605" s="24"/>
      <c r="AF6605" s="24"/>
      <c r="AG6605" s="24"/>
      <c r="AH6605" s="24"/>
      <c r="AI6605" s="24"/>
      <c r="AJ6605" s="24"/>
      <c r="AK6605" s="24"/>
      <c r="AL6605" s="24"/>
      <c r="AM6605" s="24"/>
      <c r="AN6605" s="24"/>
      <c r="AO6605" s="24"/>
      <c r="AP6605" s="24"/>
      <c r="AQ6605" s="24"/>
      <c r="AR6605" s="21"/>
    </row>
    <row r="6606" spans="1:44">
      <c r="A6606" s="24"/>
      <c r="B6606" s="33"/>
      <c r="C6606" s="34"/>
      <c r="D6606" s="24"/>
      <c r="E6606" s="24"/>
      <c r="F6606" s="24"/>
      <c r="G6606" s="24"/>
      <c r="H6606" s="24"/>
      <c r="I6606" s="24"/>
      <c r="J6606" s="24"/>
      <c r="K6606" s="24"/>
      <c r="L6606" s="24"/>
      <c r="M6606" s="24"/>
      <c r="N6606" s="24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24"/>
      <c r="AE6606" s="24"/>
      <c r="AF6606" s="24"/>
      <c r="AG6606" s="24"/>
      <c r="AH6606" s="24"/>
      <c r="AI6606" s="24"/>
      <c r="AJ6606" s="24"/>
      <c r="AK6606" s="24"/>
      <c r="AL6606" s="24"/>
      <c r="AM6606" s="24"/>
      <c r="AN6606" s="24"/>
      <c r="AO6606" s="24"/>
      <c r="AP6606" s="24"/>
      <c r="AQ6606" s="24"/>
      <c r="AR6606" s="21"/>
    </row>
    <row r="6607" spans="1:44">
      <c r="A6607" s="24"/>
      <c r="B6607" s="33"/>
      <c r="C6607" s="34"/>
      <c r="D6607" s="24"/>
      <c r="E6607" s="24"/>
      <c r="F6607" s="24"/>
      <c r="G6607" s="24"/>
      <c r="H6607" s="24"/>
      <c r="I6607" s="24"/>
      <c r="J6607" s="24"/>
      <c r="K6607" s="24"/>
      <c r="L6607" s="24"/>
      <c r="M6607" s="24"/>
      <c r="N6607" s="24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24"/>
      <c r="AE6607" s="24"/>
      <c r="AF6607" s="24"/>
      <c r="AG6607" s="24"/>
      <c r="AH6607" s="24"/>
      <c r="AI6607" s="24"/>
      <c r="AJ6607" s="24"/>
      <c r="AK6607" s="24"/>
      <c r="AL6607" s="24"/>
      <c r="AM6607" s="24"/>
      <c r="AN6607" s="24"/>
      <c r="AO6607" s="24"/>
      <c r="AP6607" s="24"/>
      <c r="AQ6607" s="24"/>
      <c r="AR6607" s="21"/>
    </row>
    <row r="6608" spans="1:44">
      <c r="A6608" s="24"/>
      <c r="B6608" s="33"/>
      <c r="C6608" s="34"/>
      <c r="D6608" s="24"/>
      <c r="E6608" s="24"/>
      <c r="F6608" s="24"/>
      <c r="G6608" s="24"/>
      <c r="H6608" s="24"/>
      <c r="I6608" s="24"/>
      <c r="J6608" s="24"/>
      <c r="K6608" s="24"/>
      <c r="L6608" s="24"/>
      <c r="M6608" s="24"/>
      <c r="N6608" s="24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24"/>
      <c r="AE6608" s="24"/>
      <c r="AF6608" s="24"/>
      <c r="AG6608" s="24"/>
      <c r="AH6608" s="24"/>
      <c r="AI6608" s="24"/>
      <c r="AJ6608" s="24"/>
      <c r="AK6608" s="24"/>
      <c r="AL6608" s="24"/>
      <c r="AM6608" s="24"/>
      <c r="AN6608" s="24"/>
      <c r="AO6608" s="24"/>
      <c r="AP6608" s="24"/>
      <c r="AQ6608" s="24"/>
      <c r="AR6608" s="21"/>
    </row>
    <row r="6609" spans="1:44">
      <c r="A6609" s="24"/>
      <c r="B6609" s="33"/>
      <c r="C6609" s="34"/>
      <c r="D6609" s="24"/>
      <c r="E6609" s="24"/>
      <c r="F6609" s="24"/>
      <c r="G6609" s="24"/>
      <c r="H6609" s="24"/>
      <c r="I6609" s="24"/>
      <c r="J6609" s="24"/>
      <c r="K6609" s="24"/>
      <c r="L6609" s="24"/>
      <c r="M6609" s="24"/>
      <c r="N6609" s="24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24"/>
      <c r="AE6609" s="24"/>
      <c r="AF6609" s="24"/>
      <c r="AG6609" s="24"/>
      <c r="AH6609" s="24"/>
      <c r="AI6609" s="24"/>
      <c r="AJ6609" s="24"/>
      <c r="AK6609" s="24"/>
      <c r="AL6609" s="24"/>
      <c r="AM6609" s="24"/>
      <c r="AN6609" s="24"/>
      <c r="AO6609" s="24"/>
      <c r="AP6609" s="24"/>
      <c r="AQ6609" s="24"/>
      <c r="AR6609" s="21"/>
    </row>
    <row r="6610" spans="1:44">
      <c r="A6610" s="24"/>
      <c r="B6610" s="33"/>
      <c r="C6610" s="34"/>
      <c r="D6610" s="24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24"/>
      <c r="AE6610" s="24"/>
      <c r="AF6610" s="24"/>
      <c r="AG6610" s="24"/>
      <c r="AH6610" s="24"/>
      <c r="AI6610" s="24"/>
      <c r="AJ6610" s="24"/>
      <c r="AK6610" s="24"/>
      <c r="AL6610" s="24"/>
      <c r="AM6610" s="24"/>
      <c r="AN6610" s="24"/>
      <c r="AO6610" s="24"/>
      <c r="AP6610" s="24"/>
      <c r="AQ6610" s="24"/>
      <c r="AR6610" s="21"/>
    </row>
    <row r="6611" spans="1:44">
      <c r="A6611" s="24"/>
      <c r="B6611" s="33"/>
      <c r="C6611" s="34"/>
      <c r="D6611" s="24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24"/>
      <c r="AE6611" s="24"/>
      <c r="AF6611" s="24"/>
      <c r="AG6611" s="24"/>
      <c r="AH6611" s="24"/>
      <c r="AI6611" s="24"/>
      <c r="AJ6611" s="24"/>
      <c r="AK6611" s="24"/>
      <c r="AL6611" s="24"/>
      <c r="AM6611" s="24"/>
      <c r="AN6611" s="24"/>
      <c r="AO6611" s="24"/>
      <c r="AP6611" s="24"/>
      <c r="AQ6611" s="24"/>
      <c r="AR6611" s="21"/>
    </row>
    <row r="6612" spans="1:44">
      <c r="A6612" s="24"/>
      <c r="B6612" s="33"/>
      <c r="C6612" s="34"/>
      <c r="D6612" s="24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24"/>
      <c r="AE6612" s="24"/>
      <c r="AF6612" s="24"/>
      <c r="AG6612" s="24"/>
      <c r="AH6612" s="24"/>
      <c r="AI6612" s="24"/>
      <c r="AJ6612" s="24"/>
      <c r="AK6612" s="24"/>
      <c r="AL6612" s="24"/>
      <c r="AM6612" s="24"/>
      <c r="AN6612" s="24"/>
      <c r="AO6612" s="24"/>
      <c r="AP6612" s="24"/>
      <c r="AQ6612" s="24"/>
      <c r="AR6612" s="21"/>
    </row>
    <row r="6613" spans="1:44">
      <c r="A6613" s="24"/>
      <c r="B6613" s="33"/>
      <c r="C6613" s="34"/>
      <c r="D6613" s="24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24"/>
      <c r="AE6613" s="24"/>
      <c r="AF6613" s="24"/>
      <c r="AG6613" s="24"/>
      <c r="AH6613" s="24"/>
      <c r="AI6613" s="24"/>
      <c r="AJ6613" s="24"/>
      <c r="AK6613" s="24"/>
      <c r="AL6613" s="24"/>
      <c r="AM6613" s="24"/>
      <c r="AN6613" s="24"/>
      <c r="AO6613" s="24"/>
      <c r="AP6613" s="24"/>
      <c r="AQ6613" s="24"/>
      <c r="AR6613" s="21"/>
    </row>
    <row r="6614" spans="1:44">
      <c r="A6614" s="24"/>
      <c r="B6614" s="33"/>
      <c r="C6614" s="34"/>
      <c r="D6614" s="24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24"/>
      <c r="AE6614" s="24"/>
      <c r="AF6614" s="24"/>
      <c r="AG6614" s="24"/>
      <c r="AH6614" s="24"/>
      <c r="AI6614" s="24"/>
      <c r="AJ6614" s="24"/>
      <c r="AK6614" s="24"/>
      <c r="AL6614" s="24"/>
      <c r="AM6614" s="24"/>
      <c r="AN6614" s="24"/>
      <c r="AO6614" s="24"/>
      <c r="AP6614" s="24"/>
      <c r="AQ6614" s="24"/>
      <c r="AR6614" s="21"/>
    </row>
    <row r="6615" spans="1:44">
      <c r="A6615" s="24"/>
      <c r="B6615" s="33"/>
      <c r="C6615" s="34"/>
      <c r="D6615" s="24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24"/>
      <c r="AE6615" s="24"/>
      <c r="AF6615" s="24"/>
      <c r="AG6615" s="24"/>
      <c r="AH6615" s="24"/>
      <c r="AI6615" s="24"/>
      <c r="AJ6615" s="24"/>
      <c r="AK6615" s="24"/>
      <c r="AL6615" s="24"/>
      <c r="AM6615" s="24"/>
      <c r="AN6615" s="24"/>
      <c r="AO6615" s="24"/>
      <c r="AP6615" s="24"/>
      <c r="AQ6615" s="24"/>
      <c r="AR6615" s="21"/>
    </row>
    <row r="6616" spans="1:44">
      <c r="A6616" s="24"/>
      <c r="B6616" s="33"/>
      <c r="C6616" s="34"/>
      <c r="D6616" s="24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24"/>
      <c r="AE6616" s="24"/>
      <c r="AF6616" s="24"/>
      <c r="AG6616" s="24"/>
      <c r="AH6616" s="24"/>
      <c r="AI6616" s="24"/>
      <c r="AJ6616" s="24"/>
      <c r="AK6616" s="24"/>
      <c r="AL6616" s="24"/>
      <c r="AM6616" s="24"/>
      <c r="AN6616" s="24"/>
      <c r="AO6616" s="24"/>
      <c r="AP6616" s="24"/>
      <c r="AQ6616" s="24"/>
      <c r="AR6616" s="21"/>
    </row>
    <row r="6617" spans="1:44">
      <c r="A6617" s="24"/>
      <c r="B6617" s="33"/>
      <c r="C6617" s="34"/>
      <c r="D6617" s="24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24"/>
      <c r="AE6617" s="24"/>
      <c r="AF6617" s="24"/>
      <c r="AG6617" s="24"/>
      <c r="AH6617" s="24"/>
      <c r="AI6617" s="24"/>
      <c r="AJ6617" s="24"/>
      <c r="AK6617" s="24"/>
      <c r="AL6617" s="24"/>
      <c r="AM6617" s="24"/>
      <c r="AN6617" s="24"/>
      <c r="AO6617" s="24"/>
      <c r="AP6617" s="24"/>
      <c r="AQ6617" s="24"/>
      <c r="AR6617" s="21"/>
    </row>
    <row r="6618" spans="1:44">
      <c r="A6618" s="24"/>
      <c r="B6618" s="33"/>
      <c r="C6618" s="34"/>
      <c r="D6618" s="24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24"/>
      <c r="AE6618" s="24"/>
      <c r="AF6618" s="24"/>
      <c r="AG6618" s="24"/>
      <c r="AH6618" s="24"/>
      <c r="AI6618" s="24"/>
      <c r="AJ6618" s="24"/>
      <c r="AK6618" s="24"/>
      <c r="AL6618" s="24"/>
      <c r="AM6618" s="24"/>
      <c r="AN6618" s="24"/>
      <c r="AO6618" s="24"/>
      <c r="AP6618" s="24"/>
      <c r="AQ6618" s="24"/>
      <c r="AR6618" s="21"/>
    </row>
    <row r="6619" spans="1:44">
      <c r="A6619" s="24"/>
      <c r="B6619" s="33"/>
      <c r="C6619" s="34"/>
      <c r="D6619" s="24"/>
      <c r="E6619" s="24"/>
      <c r="F6619" s="24"/>
      <c r="G6619" s="24"/>
      <c r="H6619" s="24"/>
      <c r="I6619" s="24"/>
      <c r="J6619" s="24"/>
      <c r="K6619" s="24"/>
      <c r="L6619" s="24"/>
      <c r="M6619" s="24"/>
      <c r="N6619" s="24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24"/>
      <c r="AE6619" s="24"/>
      <c r="AF6619" s="24"/>
      <c r="AG6619" s="24"/>
      <c r="AH6619" s="24"/>
      <c r="AI6619" s="24"/>
      <c r="AJ6619" s="24"/>
      <c r="AK6619" s="24"/>
      <c r="AL6619" s="24"/>
      <c r="AM6619" s="24"/>
      <c r="AN6619" s="24"/>
      <c r="AO6619" s="24"/>
      <c r="AP6619" s="24"/>
      <c r="AQ6619" s="24"/>
      <c r="AR6619" s="21"/>
    </row>
    <row r="6620" spans="1:44">
      <c r="A6620" s="24"/>
      <c r="B6620" s="33"/>
      <c r="C6620" s="34"/>
      <c r="D6620" s="24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24"/>
      <c r="AE6620" s="24"/>
      <c r="AF6620" s="24"/>
      <c r="AG6620" s="24"/>
      <c r="AH6620" s="24"/>
      <c r="AI6620" s="24"/>
      <c r="AJ6620" s="24"/>
      <c r="AK6620" s="24"/>
      <c r="AL6620" s="24"/>
      <c r="AM6620" s="24"/>
      <c r="AN6620" s="24"/>
      <c r="AO6620" s="24"/>
      <c r="AP6620" s="24"/>
      <c r="AQ6620" s="24"/>
      <c r="AR6620" s="21"/>
    </row>
    <row r="6621" spans="1:44">
      <c r="A6621" s="24"/>
      <c r="B6621" s="33"/>
      <c r="C6621" s="34"/>
      <c r="D6621" s="24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24"/>
      <c r="AE6621" s="24"/>
      <c r="AF6621" s="24"/>
      <c r="AG6621" s="24"/>
      <c r="AH6621" s="24"/>
      <c r="AI6621" s="24"/>
      <c r="AJ6621" s="24"/>
      <c r="AK6621" s="24"/>
      <c r="AL6621" s="24"/>
      <c r="AM6621" s="24"/>
      <c r="AN6621" s="24"/>
      <c r="AO6621" s="24"/>
      <c r="AP6621" s="24"/>
      <c r="AQ6621" s="24"/>
      <c r="AR6621" s="21"/>
    </row>
    <row r="6622" spans="1:44">
      <c r="A6622" s="24"/>
      <c r="B6622" s="33"/>
      <c r="C6622" s="34"/>
      <c r="D6622" s="24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24"/>
      <c r="AE6622" s="24"/>
      <c r="AF6622" s="24"/>
      <c r="AG6622" s="24"/>
      <c r="AH6622" s="24"/>
      <c r="AI6622" s="24"/>
      <c r="AJ6622" s="24"/>
      <c r="AK6622" s="24"/>
      <c r="AL6622" s="24"/>
      <c r="AM6622" s="24"/>
      <c r="AN6622" s="24"/>
      <c r="AO6622" s="24"/>
      <c r="AP6622" s="24"/>
      <c r="AQ6622" s="24"/>
      <c r="AR6622" s="21"/>
    </row>
    <row r="6623" spans="1:44">
      <c r="A6623" s="24"/>
      <c r="B6623" s="33"/>
      <c r="C6623" s="34"/>
      <c r="D6623" s="24"/>
      <c r="E6623" s="24"/>
      <c r="F6623" s="24"/>
      <c r="G6623" s="24"/>
      <c r="H6623" s="24"/>
      <c r="I6623" s="24"/>
      <c r="J6623" s="24"/>
      <c r="K6623" s="24"/>
      <c r="L6623" s="24"/>
      <c r="M6623" s="24"/>
      <c r="N6623" s="24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24"/>
      <c r="AE6623" s="24"/>
      <c r="AF6623" s="24"/>
      <c r="AG6623" s="24"/>
      <c r="AH6623" s="24"/>
      <c r="AI6623" s="24"/>
      <c r="AJ6623" s="24"/>
      <c r="AK6623" s="24"/>
      <c r="AL6623" s="24"/>
      <c r="AM6623" s="24"/>
      <c r="AN6623" s="24"/>
      <c r="AO6623" s="24"/>
      <c r="AP6623" s="24"/>
      <c r="AQ6623" s="24"/>
      <c r="AR6623" s="21"/>
    </row>
    <row r="6624" spans="1:44">
      <c r="A6624" s="24"/>
      <c r="B6624" s="33"/>
      <c r="C6624" s="34"/>
      <c r="D6624" s="24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24"/>
      <c r="AE6624" s="24"/>
      <c r="AF6624" s="24"/>
      <c r="AG6624" s="24"/>
      <c r="AH6624" s="24"/>
      <c r="AI6624" s="24"/>
      <c r="AJ6624" s="24"/>
      <c r="AK6624" s="24"/>
      <c r="AL6624" s="24"/>
      <c r="AM6624" s="24"/>
      <c r="AN6624" s="24"/>
      <c r="AO6624" s="24"/>
      <c r="AP6624" s="24"/>
      <c r="AQ6624" s="24"/>
      <c r="AR6624" s="21"/>
    </row>
    <row r="6625" spans="1:44">
      <c r="A6625" s="24"/>
      <c r="B6625" s="33"/>
      <c r="C6625" s="34"/>
      <c r="D6625" s="24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24"/>
      <c r="AE6625" s="24"/>
      <c r="AF6625" s="24"/>
      <c r="AG6625" s="24"/>
      <c r="AH6625" s="24"/>
      <c r="AI6625" s="24"/>
      <c r="AJ6625" s="24"/>
      <c r="AK6625" s="24"/>
      <c r="AL6625" s="24"/>
      <c r="AM6625" s="24"/>
      <c r="AN6625" s="24"/>
      <c r="AO6625" s="24"/>
      <c r="AP6625" s="24"/>
      <c r="AQ6625" s="24"/>
      <c r="AR6625" s="21"/>
    </row>
    <row r="6626" spans="1:44">
      <c r="A6626" s="24"/>
      <c r="B6626" s="33"/>
      <c r="C6626" s="34"/>
      <c r="D6626" s="24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24"/>
      <c r="AE6626" s="24"/>
      <c r="AF6626" s="24"/>
      <c r="AG6626" s="24"/>
      <c r="AH6626" s="24"/>
      <c r="AI6626" s="24"/>
      <c r="AJ6626" s="24"/>
      <c r="AK6626" s="24"/>
      <c r="AL6626" s="24"/>
      <c r="AM6626" s="24"/>
      <c r="AN6626" s="24"/>
      <c r="AO6626" s="24"/>
      <c r="AP6626" s="24"/>
      <c r="AQ6626" s="24"/>
      <c r="AR6626" s="21"/>
    </row>
    <row r="6627" spans="1:44">
      <c r="A6627" s="24"/>
      <c r="B6627" s="33"/>
      <c r="C6627" s="34"/>
      <c r="D6627" s="24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24"/>
      <c r="AE6627" s="24"/>
      <c r="AF6627" s="24"/>
      <c r="AG6627" s="24"/>
      <c r="AH6627" s="24"/>
      <c r="AI6627" s="24"/>
      <c r="AJ6627" s="24"/>
      <c r="AK6627" s="24"/>
      <c r="AL6627" s="24"/>
      <c r="AM6627" s="24"/>
      <c r="AN6627" s="24"/>
      <c r="AO6627" s="24"/>
      <c r="AP6627" s="24"/>
      <c r="AQ6627" s="24"/>
      <c r="AR6627" s="21"/>
    </row>
    <row r="6628" spans="1:44">
      <c r="A6628" s="24"/>
      <c r="B6628" s="33"/>
      <c r="C6628" s="34"/>
      <c r="D6628" s="24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24"/>
      <c r="AE6628" s="24"/>
      <c r="AF6628" s="24"/>
      <c r="AG6628" s="24"/>
      <c r="AH6628" s="24"/>
      <c r="AI6628" s="24"/>
      <c r="AJ6628" s="24"/>
      <c r="AK6628" s="24"/>
      <c r="AL6628" s="24"/>
      <c r="AM6628" s="24"/>
      <c r="AN6628" s="24"/>
      <c r="AO6628" s="24"/>
      <c r="AP6628" s="24"/>
      <c r="AQ6628" s="24"/>
      <c r="AR6628" s="21"/>
    </row>
    <row r="6629" spans="1:44">
      <c r="A6629" s="24"/>
      <c r="B6629" s="33"/>
      <c r="C6629" s="34"/>
      <c r="D6629" s="24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24"/>
      <c r="AE6629" s="24"/>
      <c r="AF6629" s="24"/>
      <c r="AG6629" s="24"/>
      <c r="AH6629" s="24"/>
      <c r="AI6629" s="24"/>
      <c r="AJ6629" s="24"/>
      <c r="AK6629" s="24"/>
      <c r="AL6629" s="24"/>
      <c r="AM6629" s="24"/>
      <c r="AN6629" s="24"/>
      <c r="AO6629" s="24"/>
      <c r="AP6629" s="24"/>
      <c r="AQ6629" s="24"/>
      <c r="AR6629" s="21"/>
    </row>
    <row r="6630" spans="1:44">
      <c r="A6630" s="24"/>
      <c r="B6630" s="33"/>
      <c r="C6630" s="34"/>
      <c r="D6630" s="24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24"/>
      <c r="AE6630" s="24"/>
      <c r="AF6630" s="24"/>
      <c r="AG6630" s="24"/>
      <c r="AH6630" s="24"/>
      <c r="AI6630" s="24"/>
      <c r="AJ6630" s="24"/>
      <c r="AK6630" s="24"/>
      <c r="AL6630" s="24"/>
      <c r="AM6630" s="24"/>
      <c r="AN6630" s="24"/>
      <c r="AO6630" s="24"/>
      <c r="AP6630" s="24"/>
      <c r="AQ6630" s="24"/>
      <c r="AR6630" s="21"/>
    </row>
    <row r="6631" spans="1:44">
      <c r="A6631" s="24"/>
      <c r="B6631" s="33"/>
      <c r="C6631" s="34"/>
      <c r="D6631" s="24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24"/>
      <c r="AE6631" s="24"/>
      <c r="AF6631" s="24"/>
      <c r="AG6631" s="24"/>
      <c r="AH6631" s="24"/>
      <c r="AI6631" s="24"/>
      <c r="AJ6631" s="24"/>
      <c r="AK6631" s="24"/>
      <c r="AL6631" s="24"/>
      <c r="AM6631" s="24"/>
      <c r="AN6631" s="24"/>
      <c r="AO6631" s="24"/>
      <c r="AP6631" s="24"/>
      <c r="AQ6631" s="24"/>
      <c r="AR6631" s="21"/>
    </row>
    <row r="6632" spans="1:44">
      <c r="A6632" s="24"/>
      <c r="B6632" s="33"/>
      <c r="C6632" s="34"/>
      <c r="D6632" s="24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24"/>
      <c r="AE6632" s="24"/>
      <c r="AF6632" s="24"/>
      <c r="AG6632" s="24"/>
      <c r="AH6632" s="24"/>
      <c r="AI6632" s="24"/>
      <c r="AJ6632" s="24"/>
      <c r="AK6632" s="24"/>
      <c r="AL6632" s="24"/>
      <c r="AM6632" s="24"/>
      <c r="AN6632" s="24"/>
      <c r="AO6632" s="24"/>
      <c r="AP6632" s="24"/>
      <c r="AQ6632" s="24"/>
      <c r="AR6632" s="21"/>
    </row>
    <row r="6633" spans="1:44">
      <c r="A6633" s="24"/>
      <c r="B6633" s="33"/>
      <c r="C6633" s="34"/>
      <c r="D6633" s="24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24"/>
      <c r="AE6633" s="24"/>
      <c r="AF6633" s="24"/>
      <c r="AG6633" s="24"/>
      <c r="AH6633" s="24"/>
      <c r="AI6633" s="24"/>
      <c r="AJ6633" s="24"/>
      <c r="AK6633" s="24"/>
      <c r="AL6633" s="24"/>
      <c r="AM6633" s="24"/>
      <c r="AN6633" s="24"/>
      <c r="AO6633" s="24"/>
      <c r="AP6633" s="24"/>
      <c r="AQ6633" s="24"/>
      <c r="AR6633" s="21"/>
    </row>
    <row r="6634" spans="1:44">
      <c r="A6634" s="24"/>
      <c r="B6634" s="33"/>
      <c r="C6634" s="34"/>
      <c r="D6634" s="24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24"/>
      <c r="AE6634" s="24"/>
      <c r="AF6634" s="24"/>
      <c r="AG6634" s="24"/>
      <c r="AH6634" s="24"/>
      <c r="AI6634" s="24"/>
      <c r="AJ6634" s="24"/>
      <c r="AK6634" s="24"/>
      <c r="AL6634" s="24"/>
      <c r="AM6634" s="24"/>
      <c r="AN6634" s="24"/>
      <c r="AO6634" s="24"/>
      <c r="AP6634" s="24"/>
      <c r="AQ6634" s="24"/>
      <c r="AR6634" s="21"/>
    </row>
    <row r="6635" spans="1:44">
      <c r="A6635" s="24"/>
      <c r="B6635" s="33"/>
      <c r="C6635" s="34"/>
      <c r="D6635" s="24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24"/>
      <c r="AE6635" s="24"/>
      <c r="AF6635" s="24"/>
      <c r="AG6635" s="24"/>
      <c r="AH6635" s="24"/>
      <c r="AI6635" s="24"/>
      <c r="AJ6635" s="24"/>
      <c r="AK6635" s="24"/>
      <c r="AL6635" s="24"/>
      <c r="AM6635" s="24"/>
      <c r="AN6635" s="24"/>
      <c r="AO6635" s="24"/>
      <c r="AP6635" s="24"/>
      <c r="AQ6635" s="24"/>
      <c r="AR6635" s="21"/>
    </row>
    <row r="6636" spans="1:44">
      <c r="A6636" s="24"/>
      <c r="B6636" s="33"/>
      <c r="C6636" s="34"/>
      <c r="D6636" s="24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24"/>
      <c r="AE6636" s="24"/>
      <c r="AF6636" s="24"/>
      <c r="AG6636" s="24"/>
      <c r="AH6636" s="24"/>
      <c r="AI6636" s="24"/>
      <c r="AJ6636" s="24"/>
      <c r="AK6636" s="24"/>
      <c r="AL6636" s="24"/>
      <c r="AM6636" s="24"/>
      <c r="AN6636" s="24"/>
      <c r="AO6636" s="24"/>
      <c r="AP6636" s="24"/>
      <c r="AQ6636" s="24"/>
      <c r="AR6636" s="21"/>
    </row>
    <row r="6637" spans="1:44">
      <c r="A6637" s="24"/>
      <c r="B6637" s="33"/>
      <c r="C6637" s="34"/>
      <c r="D6637" s="24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24"/>
      <c r="AE6637" s="24"/>
      <c r="AF6637" s="24"/>
      <c r="AG6637" s="24"/>
      <c r="AH6637" s="24"/>
      <c r="AI6637" s="24"/>
      <c r="AJ6637" s="24"/>
      <c r="AK6637" s="24"/>
      <c r="AL6637" s="24"/>
      <c r="AM6637" s="24"/>
      <c r="AN6637" s="24"/>
      <c r="AO6637" s="24"/>
      <c r="AP6637" s="24"/>
      <c r="AQ6637" s="24"/>
      <c r="AR6637" s="21"/>
    </row>
    <row r="6638" spans="1:44">
      <c r="A6638" s="24"/>
      <c r="B6638" s="33"/>
      <c r="C6638" s="34"/>
      <c r="D6638" s="24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24"/>
      <c r="AE6638" s="24"/>
      <c r="AF6638" s="24"/>
      <c r="AG6638" s="24"/>
      <c r="AH6638" s="24"/>
      <c r="AI6638" s="24"/>
      <c r="AJ6638" s="24"/>
      <c r="AK6638" s="24"/>
      <c r="AL6638" s="24"/>
      <c r="AM6638" s="24"/>
      <c r="AN6638" s="24"/>
      <c r="AO6638" s="24"/>
      <c r="AP6638" s="24"/>
      <c r="AQ6638" s="24"/>
      <c r="AR6638" s="21"/>
    </row>
    <row r="6639" spans="1:44">
      <c r="A6639" s="24"/>
      <c r="B6639" s="33"/>
      <c r="C6639" s="34"/>
      <c r="D6639" s="24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24"/>
      <c r="AE6639" s="24"/>
      <c r="AF6639" s="24"/>
      <c r="AG6639" s="24"/>
      <c r="AH6639" s="24"/>
      <c r="AI6639" s="24"/>
      <c r="AJ6639" s="24"/>
      <c r="AK6639" s="24"/>
      <c r="AL6639" s="24"/>
      <c r="AM6639" s="24"/>
      <c r="AN6639" s="24"/>
      <c r="AO6639" s="24"/>
      <c r="AP6639" s="24"/>
      <c r="AQ6639" s="24"/>
      <c r="AR6639" s="21"/>
    </row>
    <row r="6640" spans="1:44">
      <c r="A6640" s="24"/>
      <c r="B6640" s="33"/>
      <c r="C6640" s="34"/>
      <c r="D6640" s="24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24"/>
      <c r="AE6640" s="24"/>
      <c r="AF6640" s="24"/>
      <c r="AG6640" s="24"/>
      <c r="AH6640" s="24"/>
      <c r="AI6640" s="24"/>
      <c r="AJ6640" s="24"/>
      <c r="AK6640" s="24"/>
      <c r="AL6640" s="24"/>
      <c r="AM6640" s="24"/>
      <c r="AN6640" s="24"/>
      <c r="AO6640" s="24"/>
      <c r="AP6640" s="24"/>
      <c r="AQ6640" s="24"/>
      <c r="AR6640" s="21"/>
    </row>
    <row r="6641" spans="1:44">
      <c r="A6641" s="24"/>
      <c r="B6641" s="33"/>
      <c r="C6641" s="34"/>
      <c r="D6641" s="24"/>
      <c r="E6641" s="24"/>
      <c r="F6641" s="24"/>
      <c r="G6641" s="24"/>
      <c r="H6641" s="24"/>
      <c r="I6641" s="24"/>
      <c r="J6641" s="24"/>
      <c r="K6641" s="24"/>
      <c r="L6641" s="24"/>
      <c r="M6641" s="24"/>
      <c r="N6641" s="24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24"/>
      <c r="AE6641" s="24"/>
      <c r="AF6641" s="24"/>
      <c r="AG6641" s="24"/>
      <c r="AH6641" s="24"/>
      <c r="AI6641" s="24"/>
      <c r="AJ6641" s="24"/>
      <c r="AK6641" s="24"/>
      <c r="AL6641" s="24"/>
      <c r="AM6641" s="24"/>
      <c r="AN6641" s="24"/>
      <c r="AO6641" s="24"/>
      <c r="AP6641" s="24"/>
      <c r="AQ6641" s="24"/>
      <c r="AR6641" s="21"/>
    </row>
    <row r="6642" spans="1:44">
      <c r="A6642" s="24"/>
      <c r="B6642" s="33"/>
      <c r="C6642" s="34"/>
      <c r="D6642" s="24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24"/>
      <c r="AE6642" s="24"/>
      <c r="AF6642" s="24"/>
      <c r="AG6642" s="24"/>
      <c r="AH6642" s="24"/>
      <c r="AI6642" s="24"/>
      <c r="AJ6642" s="24"/>
      <c r="AK6642" s="24"/>
      <c r="AL6642" s="24"/>
      <c r="AM6642" s="24"/>
      <c r="AN6642" s="24"/>
      <c r="AO6642" s="24"/>
      <c r="AP6642" s="24"/>
      <c r="AQ6642" s="24"/>
      <c r="AR6642" s="21"/>
    </row>
    <row r="6643" spans="1:44">
      <c r="A6643" s="24"/>
      <c r="B6643" s="33"/>
      <c r="C6643" s="34"/>
      <c r="D6643" s="24"/>
      <c r="E6643" s="24"/>
      <c r="F6643" s="24"/>
      <c r="G6643" s="24"/>
      <c r="H6643" s="24"/>
      <c r="I6643" s="24"/>
      <c r="J6643" s="24"/>
      <c r="K6643" s="24"/>
      <c r="L6643" s="24"/>
      <c r="M6643" s="24"/>
      <c r="N6643" s="24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24"/>
      <c r="AE6643" s="24"/>
      <c r="AF6643" s="24"/>
      <c r="AG6643" s="24"/>
      <c r="AH6643" s="24"/>
      <c r="AI6643" s="24"/>
      <c r="AJ6643" s="24"/>
      <c r="AK6643" s="24"/>
      <c r="AL6643" s="24"/>
      <c r="AM6643" s="24"/>
      <c r="AN6643" s="24"/>
      <c r="AO6643" s="24"/>
      <c r="AP6643" s="24"/>
      <c r="AQ6643" s="24"/>
      <c r="AR6643" s="21"/>
    </row>
    <row r="6644" spans="1:44">
      <c r="A6644" s="24"/>
      <c r="B6644" s="33"/>
      <c r="C6644" s="34"/>
      <c r="D6644" s="24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24"/>
      <c r="AE6644" s="24"/>
      <c r="AF6644" s="24"/>
      <c r="AG6644" s="24"/>
      <c r="AH6644" s="24"/>
      <c r="AI6644" s="24"/>
      <c r="AJ6644" s="24"/>
      <c r="AK6644" s="24"/>
      <c r="AL6644" s="24"/>
      <c r="AM6644" s="24"/>
      <c r="AN6644" s="24"/>
      <c r="AO6644" s="24"/>
      <c r="AP6644" s="24"/>
      <c r="AQ6644" s="24"/>
      <c r="AR6644" s="21"/>
    </row>
    <row r="6645" spans="1:44">
      <c r="A6645" s="24"/>
      <c r="B6645" s="33"/>
      <c r="C6645" s="34"/>
      <c r="D6645" s="24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24"/>
      <c r="AE6645" s="24"/>
      <c r="AF6645" s="24"/>
      <c r="AG6645" s="24"/>
      <c r="AH6645" s="24"/>
      <c r="AI6645" s="24"/>
      <c r="AJ6645" s="24"/>
      <c r="AK6645" s="24"/>
      <c r="AL6645" s="24"/>
      <c r="AM6645" s="24"/>
      <c r="AN6645" s="24"/>
      <c r="AO6645" s="24"/>
      <c r="AP6645" s="24"/>
      <c r="AQ6645" s="24"/>
      <c r="AR6645" s="21"/>
    </row>
    <row r="6646" spans="1:44">
      <c r="A6646" s="24"/>
      <c r="B6646" s="33"/>
      <c r="C6646" s="34"/>
      <c r="D6646" s="24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24"/>
      <c r="AE6646" s="24"/>
      <c r="AF6646" s="24"/>
      <c r="AG6646" s="24"/>
      <c r="AH6646" s="24"/>
      <c r="AI6646" s="24"/>
      <c r="AJ6646" s="24"/>
      <c r="AK6646" s="24"/>
      <c r="AL6646" s="24"/>
      <c r="AM6646" s="24"/>
      <c r="AN6646" s="24"/>
      <c r="AO6646" s="24"/>
      <c r="AP6646" s="24"/>
      <c r="AQ6646" s="24"/>
      <c r="AR6646" s="21"/>
    </row>
    <row r="6647" spans="1:44">
      <c r="A6647" s="24"/>
      <c r="B6647" s="33"/>
      <c r="C6647" s="34"/>
      <c r="D6647" s="24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24"/>
      <c r="AE6647" s="24"/>
      <c r="AF6647" s="24"/>
      <c r="AG6647" s="24"/>
      <c r="AH6647" s="24"/>
      <c r="AI6647" s="24"/>
      <c r="AJ6647" s="24"/>
      <c r="AK6647" s="24"/>
      <c r="AL6647" s="24"/>
      <c r="AM6647" s="24"/>
      <c r="AN6647" s="24"/>
      <c r="AO6647" s="24"/>
      <c r="AP6647" s="24"/>
      <c r="AQ6647" s="24"/>
      <c r="AR6647" s="21"/>
    </row>
    <row r="6648" spans="1:44">
      <c r="A6648" s="24"/>
      <c r="B6648" s="33"/>
      <c r="C6648" s="34"/>
      <c r="D6648" s="24"/>
      <c r="E6648" s="24"/>
      <c r="F6648" s="24"/>
      <c r="G6648" s="24"/>
      <c r="H6648" s="24"/>
      <c r="I6648" s="24"/>
      <c r="J6648" s="24"/>
      <c r="K6648" s="24"/>
      <c r="L6648" s="24"/>
      <c r="M6648" s="24"/>
      <c r="N6648" s="24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24"/>
      <c r="AE6648" s="24"/>
      <c r="AF6648" s="24"/>
      <c r="AG6648" s="24"/>
      <c r="AH6648" s="24"/>
      <c r="AI6648" s="24"/>
      <c r="AJ6648" s="24"/>
      <c r="AK6648" s="24"/>
      <c r="AL6648" s="24"/>
      <c r="AM6648" s="24"/>
      <c r="AN6648" s="24"/>
      <c r="AO6648" s="24"/>
      <c r="AP6648" s="24"/>
      <c r="AQ6648" s="24"/>
      <c r="AR6648" s="21"/>
    </row>
    <row r="6649" spans="1:44">
      <c r="A6649" s="24"/>
      <c r="B6649" s="33"/>
      <c r="C6649" s="34"/>
      <c r="D6649" s="24"/>
      <c r="E6649" s="24"/>
      <c r="F6649" s="24"/>
      <c r="G6649" s="24"/>
      <c r="H6649" s="24"/>
      <c r="I6649" s="24"/>
      <c r="J6649" s="24"/>
      <c r="K6649" s="24"/>
      <c r="L6649" s="24"/>
      <c r="M6649" s="24"/>
      <c r="N6649" s="24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24"/>
      <c r="AE6649" s="24"/>
      <c r="AF6649" s="24"/>
      <c r="AG6649" s="24"/>
      <c r="AH6649" s="24"/>
      <c r="AI6649" s="24"/>
      <c r="AJ6649" s="24"/>
      <c r="AK6649" s="24"/>
      <c r="AL6649" s="24"/>
      <c r="AM6649" s="24"/>
      <c r="AN6649" s="24"/>
      <c r="AO6649" s="24"/>
      <c r="AP6649" s="24"/>
      <c r="AQ6649" s="24"/>
      <c r="AR6649" s="21"/>
    </row>
    <row r="6650" spans="1:44">
      <c r="A6650" s="24"/>
      <c r="B6650" s="33"/>
      <c r="C6650" s="34"/>
      <c r="D6650" s="24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24"/>
      <c r="AE6650" s="24"/>
      <c r="AF6650" s="24"/>
      <c r="AG6650" s="24"/>
      <c r="AH6650" s="24"/>
      <c r="AI6650" s="24"/>
      <c r="AJ6650" s="24"/>
      <c r="AK6650" s="24"/>
      <c r="AL6650" s="24"/>
      <c r="AM6650" s="24"/>
      <c r="AN6650" s="24"/>
      <c r="AO6650" s="24"/>
      <c r="AP6650" s="24"/>
      <c r="AQ6650" s="24"/>
      <c r="AR6650" s="21"/>
    </row>
    <row r="6651" spans="1:44">
      <c r="A6651" s="24"/>
      <c r="B6651" s="33"/>
      <c r="C6651" s="34"/>
      <c r="D6651" s="24"/>
      <c r="E6651" s="24"/>
      <c r="F6651" s="24"/>
      <c r="G6651" s="24"/>
      <c r="H6651" s="24"/>
      <c r="I6651" s="24"/>
      <c r="J6651" s="24"/>
      <c r="K6651" s="24"/>
      <c r="L6651" s="24"/>
      <c r="M6651" s="24"/>
      <c r="N6651" s="24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24"/>
      <c r="AE6651" s="24"/>
      <c r="AF6651" s="24"/>
      <c r="AG6651" s="24"/>
      <c r="AH6651" s="24"/>
      <c r="AI6651" s="24"/>
      <c r="AJ6651" s="24"/>
      <c r="AK6651" s="24"/>
      <c r="AL6651" s="24"/>
      <c r="AM6651" s="24"/>
      <c r="AN6651" s="24"/>
      <c r="AO6651" s="24"/>
      <c r="AP6651" s="24"/>
      <c r="AQ6651" s="24"/>
      <c r="AR6651" s="21"/>
    </row>
    <row r="6652" spans="1:44">
      <c r="A6652" s="24"/>
      <c r="B6652" s="33"/>
      <c r="C6652" s="34"/>
      <c r="D6652" s="24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24"/>
      <c r="AE6652" s="24"/>
      <c r="AF6652" s="24"/>
      <c r="AG6652" s="24"/>
      <c r="AH6652" s="24"/>
      <c r="AI6652" s="24"/>
      <c r="AJ6652" s="24"/>
      <c r="AK6652" s="24"/>
      <c r="AL6652" s="24"/>
      <c r="AM6652" s="24"/>
      <c r="AN6652" s="24"/>
      <c r="AO6652" s="24"/>
      <c r="AP6652" s="24"/>
      <c r="AQ6652" s="24"/>
      <c r="AR6652" s="21"/>
    </row>
    <row r="6653" spans="1:44">
      <c r="A6653" s="24"/>
      <c r="B6653" s="33"/>
      <c r="C6653" s="34"/>
      <c r="D6653" s="24"/>
      <c r="E6653" s="24"/>
      <c r="F6653" s="24"/>
      <c r="G6653" s="24"/>
      <c r="H6653" s="24"/>
      <c r="I6653" s="24"/>
      <c r="J6653" s="24"/>
      <c r="K6653" s="24"/>
      <c r="L6653" s="24"/>
      <c r="M6653" s="24"/>
      <c r="N6653" s="24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24"/>
      <c r="AE6653" s="24"/>
      <c r="AF6653" s="24"/>
      <c r="AG6653" s="24"/>
      <c r="AH6653" s="24"/>
      <c r="AI6653" s="24"/>
      <c r="AJ6653" s="24"/>
      <c r="AK6653" s="24"/>
      <c r="AL6653" s="24"/>
      <c r="AM6653" s="24"/>
      <c r="AN6653" s="24"/>
      <c r="AO6653" s="24"/>
      <c r="AP6653" s="24"/>
      <c r="AQ6653" s="24"/>
      <c r="AR6653" s="21"/>
    </row>
    <row r="6654" spans="1:44">
      <c r="A6654" s="24"/>
      <c r="B6654" s="33"/>
      <c r="C6654" s="34"/>
      <c r="D6654" s="24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24"/>
      <c r="AE6654" s="24"/>
      <c r="AF6654" s="24"/>
      <c r="AG6654" s="24"/>
      <c r="AH6654" s="24"/>
      <c r="AI6654" s="24"/>
      <c r="AJ6654" s="24"/>
      <c r="AK6654" s="24"/>
      <c r="AL6654" s="24"/>
      <c r="AM6654" s="24"/>
      <c r="AN6654" s="24"/>
      <c r="AO6654" s="24"/>
      <c r="AP6654" s="24"/>
      <c r="AQ6654" s="24"/>
      <c r="AR6654" s="21"/>
    </row>
    <row r="6655" spans="1:44">
      <c r="A6655" s="24"/>
      <c r="B6655" s="33"/>
      <c r="C6655" s="34"/>
      <c r="D6655" s="24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24"/>
      <c r="AE6655" s="24"/>
      <c r="AF6655" s="24"/>
      <c r="AG6655" s="24"/>
      <c r="AH6655" s="24"/>
      <c r="AI6655" s="24"/>
      <c r="AJ6655" s="24"/>
      <c r="AK6655" s="24"/>
      <c r="AL6655" s="24"/>
      <c r="AM6655" s="24"/>
      <c r="AN6655" s="24"/>
      <c r="AO6655" s="24"/>
      <c r="AP6655" s="24"/>
      <c r="AQ6655" s="24"/>
      <c r="AR6655" s="21"/>
    </row>
    <row r="6656" spans="1:44">
      <c r="A6656" s="24"/>
      <c r="B6656" s="33"/>
      <c r="C6656" s="34"/>
      <c r="D6656" s="24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24"/>
      <c r="AE6656" s="24"/>
      <c r="AF6656" s="24"/>
      <c r="AG6656" s="24"/>
      <c r="AH6656" s="24"/>
      <c r="AI6656" s="24"/>
      <c r="AJ6656" s="24"/>
      <c r="AK6656" s="24"/>
      <c r="AL6656" s="24"/>
      <c r="AM6656" s="24"/>
      <c r="AN6656" s="24"/>
      <c r="AO6656" s="24"/>
      <c r="AP6656" s="24"/>
      <c r="AQ6656" s="24"/>
      <c r="AR6656" s="21"/>
    </row>
    <row r="6657" spans="1:44">
      <c r="A6657" s="24"/>
      <c r="B6657" s="33"/>
      <c r="C6657" s="34"/>
      <c r="D6657" s="24"/>
      <c r="E6657" s="24"/>
      <c r="F6657" s="24"/>
      <c r="G6657" s="24"/>
      <c r="H6657" s="24"/>
      <c r="I6657" s="24"/>
      <c r="J6657" s="24"/>
      <c r="K6657" s="24"/>
      <c r="L6657" s="24"/>
      <c r="M6657" s="24"/>
      <c r="N6657" s="24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24"/>
      <c r="AE6657" s="24"/>
      <c r="AF6657" s="24"/>
      <c r="AG6657" s="24"/>
      <c r="AH6657" s="24"/>
      <c r="AI6657" s="24"/>
      <c r="AJ6657" s="24"/>
      <c r="AK6657" s="24"/>
      <c r="AL6657" s="24"/>
      <c r="AM6657" s="24"/>
      <c r="AN6657" s="24"/>
      <c r="AO6657" s="24"/>
      <c r="AP6657" s="24"/>
      <c r="AQ6657" s="24"/>
      <c r="AR6657" s="21"/>
    </row>
    <row r="6658" spans="1:44">
      <c r="A6658" s="24"/>
      <c r="B6658" s="33"/>
      <c r="C6658" s="34"/>
      <c r="D6658" s="24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B6658" s="24"/>
      <c r="AC6658" s="24"/>
      <c r="AD6658" s="24"/>
      <c r="AE6658" s="24"/>
      <c r="AF6658" s="24"/>
      <c r="AG6658" s="24"/>
      <c r="AH6658" s="24"/>
      <c r="AI6658" s="24"/>
      <c r="AJ6658" s="24"/>
      <c r="AK6658" s="24"/>
      <c r="AL6658" s="24"/>
      <c r="AM6658" s="24"/>
      <c r="AN6658" s="24"/>
      <c r="AO6658" s="24"/>
      <c r="AP6658" s="24"/>
      <c r="AQ6658" s="24"/>
      <c r="AR6658" s="21"/>
    </row>
    <row r="6659" spans="1:44">
      <c r="A6659" s="24"/>
      <c r="B6659" s="33"/>
      <c r="C6659" s="34"/>
      <c r="D6659" s="24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B6659" s="24"/>
      <c r="AC6659" s="24"/>
      <c r="AD6659" s="24"/>
      <c r="AE6659" s="24"/>
      <c r="AF6659" s="24"/>
      <c r="AG6659" s="24"/>
      <c r="AH6659" s="24"/>
      <c r="AI6659" s="24"/>
      <c r="AJ6659" s="24"/>
      <c r="AK6659" s="24"/>
      <c r="AL6659" s="24"/>
      <c r="AM6659" s="24"/>
      <c r="AN6659" s="24"/>
      <c r="AO6659" s="24"/>
      <c r="AP6659" s="24"/>
      <c r="AQ6659" s="24"/>
      <c r="AR6659" s="21"/>
    </row>
    <row r="6660" spans="1:44">
      <c r="A6660" s="24"/>
      <c r="B6660" s="33"/>
      <c r="C6660" s="34"/>
      <c r="D6660" s="24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B6660" s="24"/>
      <c r="AC6660" s="24"/>
      <c r="AD6660" s="24"/>
      <c r="AE6660" s="24"/>
      <c r="AF6660" s="24"/>
      <c r="AG6660" s="24"/>
      <c r="AH6660" s="24"/>
      <c r="AI6660" s="24"/>
      <c r="AJ6660" s="24"/>
      <c r="AK6660" s="24"/>
      <c r="AL6660" s="24"/>
      <c r="AM6660" s="24"/>
      <c r="AN6660" s="24"/>
      <c r="AO6660" s="24"/>
      <c r="AP6660" s="24"/>
      <c r="AQ6660" s="24"/>
      <c r="AR6660" s="21"/>
    </row>
    <row r="6661" spans="1:44">
      <c r="A6661" s="24"/>
      <c r="B6661" s="33"/>
      <c r="C6661" s="34"/>
      <c r="D6661" s="24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B6661" s="24"/>
      <c r="AC6661" s="24"/>
      <c r="AD6661" s="24"/>
      <c r="AE6661" s="24"/>
      <c r="AF6661" s="24"/>
      <c r="AG6661" s="24"/>
      <c r="AH6661" s="24"/>
      <c r="AI6661" s="24"/>
      <c r="AJ6661" s="24"/>
      <c r="AK6661" s="24"/>
      <c r="AL6661" s="24"/>
      <c r="AM6661" s="24"/>
      <c r="AN6661" s="24"/>
      <c r="AO6661" s="24"/>
      <c r="AP6661" s="24"/>
      <c r="AQ6661" s="24"/>
      <c r="AR6661" s="21"/>
    </row>
    <row r="6662" spans="1:44">
      <c r="A6662" s="24"/>
      <c r="B6662" s="33"/>
      <c r="C6662" s="34"/>
      <c r="D6662" s="24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B6662" s="24"/>
      <c r="AC6662" s="24"/>
      <c r="AD6662" s="24"/>
      <c r="AE6662" s="24"/>
      <c r="AF6662" s="24"/>
      <c r="AG6662" s="24"/>
      <c r="AH6662" s="24"/>
      <c r="AI6662" s="24"/>
      <c r="AJ6662" s="24"/>
      <c r="AK6662" s="24"/>
      <c r="AL6662" s="24"/>
      <c r="AM6662" s="24"/>
      <c r="AN6662" s="24"/>
      <c r="AO6662" s="24"/>
      <c r="AP6662" s="24"/>
      <c r="AQ6662" s="24"/>
      <c r="AR6662" s="21"/>
    </row>
    <row r="6663" spans="1:44">
      <c r="A6663" s="24"/>
      <c r="B6663" s="33"/>
      <c r="C6663" s="34"/>
      <c r="D6663" s="24"/>
      <c r="E6663" s="24"/>
      <c r="F6663" s="24"/>
      <c r="G6663" s="24"/>
      <c r="H6663" s="24"/>
      <c r="I6663" s="24"/>
      <c r="J6663" s="24"/>
      <c r="K6663" s="24"/>
      <c r="L6663" s="24"/>
      <c r="M6663" s="24"/>
      <c r="N6663" s="24"/>
      <c r="O6663" s="24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B6663" s="24"/>
      <c r="AC6663" s="24"/>
      <c r="AD6663" s="24"/>
      <c r="AE6663" s="24"/>
      <c r="AF6663" s="24"/>
      <c r="AG6663" s="24"/>
      <c r="AH6663" s="24"/>
      <c r="AI6663" s="24"/>
      <c r="AJ6663" s="24"/>
      <c r="AK6663" s="24"/>
      <c r="AL6663" s="24"/>
      <c r="AM6663" s="24"/>
      <c r="AN6663" s="24"/>
      <c r="AO6663" s="24"/>
      <c r="AP6663" s="24"/>
      <c r="AQ6663" s="24"/>
      <c r="AR6663" s="21"/>
    </row>
    <row r="6664" spans="1:44">
      <c r="A6664" s="24"/>
      <c r="B6664" s="33"/>
      <c r="C6664" s="34"/>
      <c r="D6664" s="24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B6664" s="24"/>
      <c r="AC6664" s="24"/>
      <c r="AD6664" s="24"/>
      <c r="AE6664" s="24"/>
      <c r="AF6664" s="24"/>
      <c r="AG6664" s="24"/>
      <c r="AH6664" s="24"/>
      <c r="AI6664" s="24"/>
      <c r="AJ6664" s="24"/>
      <c r="AK6664" s="24"/>
      <c r="AL6664" s="24"/>
      <c r="AM6664" s="24"/>
      <c r="AN6664" s="24"/>
      <c r="AO6664" s="24"/>
      <c r="AP6664" s="24"/>
      <c r="AQ6664" s="24"/>
      <c r="AR6664" s="21"/>
    </row>
    <row r="6665" spans="1:44">
      <c r="A6665" s="24"/>
      <c r="B6665" s="33"/>
      <c r="C6665" s="34"/>
      <c r="D6665" s="24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B6665" s="24"/>
      <c r="AC6665" s="24"/>
      <c r="AD6665" s="24"/>
      <c r="AE6665" s="24"/>
      <c r="AF6665" s="24"/>
      <c r="AG6665" s="24"/>
      <c r="AH6665" s="24"/>
      <c r="AI6665" s="24"/>
      <c r="AJ6665" s="24"/>
      <c r="AK6665" s="24"/>
      <c r="AL6665" s="24"/>
      <c r="AM6665" s="24"/>
      <c r="AN6665" s="24"/>
      <c r="AO6665" s="24"/>
      <c r="AP6665" s="24"/>
      <c r="AQ6665" s="24"/>
      <c r="AR6665" s="21"/>
    </row>
    <row r="6666" spans="1:44">
      <c r="A6666" s="24"/>
      <c r="B6666" s="33"/>
      <c r="C6666" s="34"/>
      <c r="D6666" s="24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B6666" s="24"/>
      <c r="AC6666" s="24"/>
      <c r="AD6666" s="24"/>
      <c r="AE6666" s="24"/>
      <c r="AF6666" s="24"/>
      <c r="AG6666" s="24"/>
      <c r="AH6666" s="24"/>
      <c r="AI6666" s="24"/>
      <c r="AJ6666" s="24"/>
      <c r="AK6666" s="24"/>
      <c r="AL6666" s="24"/>
      <c r="AM6666" s="24"/>
      <c r="AN6666" s="24"/>
      <c r="AO6666" s="24"/>
      <c r="AP6666" s="24"/>
      <c r="AQ6666" s="24"/>
      <c r="AR6666" s="21"/>
    </row>
    <row r="6667" spans="1:44">
      <c r="A6667" s="24"/>
      <c r="B6667" s="33"/>
      <c r="C6667" s="34"/>
      <c r="D6667" s="24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B6667" s="24"/>
      <c r="AC6667" s="24"/>
      <c r="AD6667" s="24"/>
      <c r="AE6667" s="24"/>
      <c r="AF6667" s="24"/>
      <c r="AG6667" s="24"/>
      <c r="AH6667" s="24"/>
      <c r="AI6667" s="24"/>
      <c r="AJ6667" s="24"/>
      <c r="AK6667" s="24"/>
      <c r="AL6667" s="24"/>
      <c r="AM6667" s="24"/>
      <c r="AN6667" s="24"/>
      <c r="AO6667" s="24"/>
      <c r="AP6667" s="24"/>
      <c r="AQ6667" s="24"/>
      <c r="AR6667" s="21"/>
    </row>
    <row r="6668" spans="1:44">
      <c r="A6668" s="24"/>
      <c r="B6668" s="33"/>
      <c r="C6668" s="34"/>
      <c r="D6668" s="24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B6668" s="24"/>
      <c r="AC6668" s="24"/>
      <c r="AD6668" s="24"/>
      <c r="AE6668" s="24"/>
      <c r="AF6668" s="24"/>
      <c r="AG6668" s="24"/>
      <c r="AH6668" s="24"/>
      <c r="AI6668" s="24"/>
      <c r="AJ6668" s="24"/>
      <c r="AK6668" s="24"/>
      <c r="AL6668" s="24"/>
      <c r="AM6668" s="24"/>
      <c r="AN6668" s="24"/>
      <c r="AO6668" s="24"/>
      <c r="AP6668" s="24"/>
      <c r="AQ6668" s="24"/>
      <c r="AR6668" s="21"/>
    </row>
    <row r="6669" spans="1:44">
      <c r="A6669" s="24"/>
      <c r="B6669" s="33"/>
      <c r="C6669" s="34"/>
      <c r="D6669" s="24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B6669" s="24"/>
      <c r="AC6669" s="24"/>
      <c r="AD6669" s="24"/>
      <c r="AE6669" s="24"/>
      <c r="AF6669" s="24"/>
      <c r="AG6669" s="24"/>
      <c r="AH6669" s="24"/>
      <c r="AI6669" s="24"/>
      <c r="AJ6669" s="24"/>
      <c r="AK6669" s="24"/>
      <c r="AL6669" s="24"/>
      <c r="AM6669" s="24"/>
      <c r="AN6669" s="24"/>
      <c r="AO6669" s="24"/>
      <c r="AP6669" s="24"/>
      <c r="AQ6669" s="24"/>
      <c r="AR6669" s="21"/>
    </row>
    <row r="6670" spans="1:44">
      <c r="A6670" s="24"/>
      <c r="B6670" s="33"/>
      <c r="C6670" s="34"/>
      <c r="D6670" s="24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C6670" s="24"/>
      <c r="AD6670" s="24"/>
      <c r="AE6670" s="24"/>
      <c r="AF6670" s="24"/>
      <c r="AG6670" s="24"/>
      <c r="AH6670" s="24"/>
      <c r="AI6670" s="24"/>
      <c r="AJ6670" s="24"/>
      <c r="AK6670" s="24"/>
      <c r="AL6670" s="24"/>
      <c r="AM6670" s="24"/>
      <c r="AN6670" s="24"/>
      <c r="AO6670" s="24"/>
      <c r="AP6670" s="24"/>
      <c r="AQ6670" s="24"/>
      <c r="AR6670" s="21"/>
    </row>
    <row r="6671" spans="1:44">
      <c r="A6671" s="24"/>
      <c r="B6671" s="33"/>
      <c r="C6671" s="34"/>
      <c r="D6671" s="24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B6671" s="24"/>
      <c r="AC6671" s="24"/>
      <c r="AD6671" s="24"/>
      <c r="AE6671" s="24"/>
      <c r="AF6671" s="24"/>
      <c r="AG6671" s="24"/>
      <c r="AH6671" s="24"/>
      <c r="AI6671" s="24"/>
      <c r="AJ6671" s="24"/>
      <c r="AK6671" s="24"/>
      <c r="AL6671" s="24"/>
      <c r="AM6671" s="24"/>
      <c r="AN6671" s="24"/>
      <c r="AO6671" s="24"/>
      <c r="AP6671" s="24"/>
      <c r="AQ6671" s="24"/>
      <c r="AR6671" s="21"/>
    </row>
    <row r="6672" spans="1:44">
      <c r="A6672" s="24"/>
      <c r="B6672" s="33"/>
      <c r="C6672" s="34"/>
      <c r="D6672" s="24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B6672" s="24"/>
      <c r="AC6672" s="24"/>
      <c r="AD6672" s="24"/>
      <c r="AE6672" s="24"/>
      <c r="AF6672" s="24"/>
      <c r="AG6672" s="24"/>
      <c r="AH6672" s="24"/>
      <c r="AI6672" s="24"/>
      <c r="AJ6672" s="24"/>
      <c r="AK6672" s="24"/>
      <c r="AL6672" s="24"/>
      <c r="AM6672" s="24"/>
      <c r="AN6672" s="24"/>
      <c r="AO6672" s="24"/>
      <c r="AP6672" s="24"/>
      <c r="AQ6672" s="24"/>
      <c r="AR6672" s="21"/>
    </row>
    <row r="6673" spans="1:44">
      <c r="A6673" s="24"/>
      <c r="B6673" s="33"/>
      <c r="C6673" s="34"/>
      <c r="D6673" s="24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B6673" s="24"/>
      <c r="AC6673" s="24"/>
      <c r="AD6673" s="24"/>
      <c r="AE6673" s="24"/>
      <c r="AF6673" s="24"/>
      <c r="AG6673" s="24"/>
      <c r="AH6673" s="24"/>
      <c r="AI6673" s="24"/>
      <c r="AJ6673" s="24"/>
      <c r="AK6673" s="24"/>
      <c r="AL6673" s="24"/>
      <c r="AM6673" s="24"/>
      <c r="AN6673" s="24"/>
      <c r="AO6673" s="24"/>
      <c r="AP6673" s="24"/>
      <c r="AQ6673" s="24"/>
      <c r="AR6673" s="21"/>
    </row>
    <row r="6674" spans="1:44">
      <c r="A6674" s="24"/>
      <c r="B6674" s="33"/>
      <c r="C6674" s="34"/>
      <c r="D6674" s="24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B6674" s="24"/>
      <c r="AC6674" s="24"/>
      <c r="AD6674" s="24"/>
      <c r="AE6674" s="24"/>
      <c r="AF6674" s="24"/>
      <c r="AG6674" s="24"/>
      <c r="AH6674" s="24"/>
      <c r="AI6674" s="24"/>
      <c r="AJ6674" s="24"/>
      <c r="AK6674" s="24"/>
      <c r="AL6674" s="24"/>
      <c r="AM6674" s="24"/>
      <c r="AN6674" s="24"/>
      <c r="AO6674" s="24"/>
      <c r="AP6674" s="24"/>
      <c r="AQ6674" s="24"/>
      <c r="AR6674" s="21"/>
    </row>
    <row r="6675" spans="1:44">
      <c r="A6675" s="24"/>
      <c r="B6675" s="33"/>
      <c r="C6675" s="34"/>
      <c r="D6675" s="24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B6675" s="24"/>
      <c r="AC6675" s="24"/>
      <c r="AD6675" s="24"/>
      <c r="AE6675" s="24"/>
      <c r="AF6675" s="24"/>
      <c r="AG6675" s="24"/>
      <c r="AH6675" s="24"/>
      <c r="AI6675" s="24"/>
      <c r="AJ6675" s="24"/>
      <c r="AK6675" s="24"/>
      <c r="AL6675" s="24"/>
      <c r="AM6675" s="24"/>
      <c r="AN6675" s="24"/>
      <c r="AO6675" s="24"/>
      <c r="AP6675" s="24"/>
      <c r="AQ6675" s="24"/>
      <c r="AR6675" s="21"/>
    </row>
    <row r="6676" spans="1:44">
      <c r="A6676" s="24"/>
      <c r="B6676" s="33"/>
      <c r="C6676" s="34"/>
      <c r="D6676" s="24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B6676" s="24"/>
      <c r="AC6676" s="24"/>
      <c r="AD6676" s="24"/>
      <c r="AE6676" s="24"/>
      <c r="AF6676" s="24"/>
      <c r="AG6676" s="24"/>
      <c r="AH6676" s="24"/>
      <c r="AI6676" s="24"/>
      <c r="AJ6676" s="24"/>
      <c r="AK6676" s="24"/>
      <c r="AL6676" s="24"/>
      <c r="AM6676" s="24"/>
      <c r="AN6676" s="24"/>
      <c r="AO6676" s="24"/>
      <c r="AP6676" s="24"/>
      <c r="AQ6676" s="24"/>
      <c r="AR6676" s="21"/>
    </row>
    <row r="6677" spans="1:44">
      <c r="A6677" s="24"/>
      <c r="B6677" s="33"/>
      <c r="C6677" s="34"/>
      <c r="D6677" s="24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B6677" s="24"/>
      <c r="AC6677" s="24"/>
      <c r="AD6677" s="24"/>
      <c r="AE6677" s="24"/>
      <c r="AF6677" s="24"/>
      <c r="AG6677" s="24"/>
      <c r="AH6677" s="24"/>
      <c r="AI6677" s="24"/>
      <c r="AJ6677" s="24"/>
      <c r="AK6677" s="24"/>
      <c r="AL6677" s="24"/>
      <c r="AM6677" s="24"/>
      <c r="AN6677" s="24"/>
      <c r="AO6677" s="24"/>
      <c r="AP6677" s="24"/>
      <c r="AQ6677" s="24"/>
      <c r="AR6677" s="21"/>
    </row>
    <row r="6678" spans="1:44">
      <c r="A6678" s="24"/>
      <c r="B6678" s="33"/>
      <c r="C6678" s="34"/>
      <c r="D6678" s="24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B6678" s="24"/>
      <c r="AC6678" s="24"/>
      <c r="AD6678" s="24"/>
      <c r="AE6678" s="24"/>
      <c r="AF6678" s="24"/>
      <c r="AG6678" s="24"/>
      <c r="AH6678" s="24"/>
      <c r="AI6678" s="24"/>
      <c r="AJ6678" s="24"/>
      <c r="AK6678" s="24"/>
      <c r="AL6678" s="24"/>
      <c r="AM6678" s="24"/>
      <c r="AN6678" s="24"/>
      <c r="AO6678" s="24"/>
      <c r="AP6678" s="24"/>
      <c r="AQ6678" s="24"/>
      <c r="AR6678" s="21"/>
    </row>
    <row r="6679" spans="1:44">
      <c r="A6679" s="24"/>
      <c r="B6679" s="33"/>
      <c r="C6679" s="34"/>
      <c r="D6679" s="24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B6679" s="24"/>
      <c r="AC6679" s="24"/>
      <c r="AD6679" s="24"/>
      <c r="AE6679" s="24"/>
      <c r="AF6679" s="24"/>
      <c r="AG6679" s="24"/>
      <c r="AH6679" s="24"/>
      <c r="AI6679" s="24"/>
      <c r="AJ6679" s="24"/>
      <c r="AK6679" s="24"/>
      <c r="AL6679" s="24"/>
      <c r="AM6679" s="24"/>
      <c r="AN6679" s="24"/>
      <c r="AO6679" s="24"/>
      <c r="AP6679" s="24"/>
      <c r="AQ6679" s="24"/>
      <c r="AR6679" s="21"/>
    </row>
    <row r="6680" spans="1:44">
      <c r="A6680" s="24"/>
      <c r="B6680" s="33"/>
      <c r="C6680" s="34"/>
      <c r="D6680" s="24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B6680" s="24"/>
      <c r="AC6680" s="24"/>
      <c r="AD6680" s="24"/>
      <c r="AE6680" s="24"/>
      <c r="AF6680" s="24"/>
      <c r="AG6680" s="24"/>
      <c r="AH6680" s="24"/>
      <c r="AI6680" s="24"/>
      <c r="AJ6680" s="24"/>
      <c r="AK6680" s="24"/>
      <c r="AL6680" s="24"/>
      <c r="AM6680" s="24"/>
      <c r="AN6680" s="24"/>
      <c r="AO6680" s="24"/>
      <c r="AP6680" s="24"/>
      <c r="AQ6680" s="24"/>
      <c r="AR6680" s="21"/>
    </row>
    <row r="6681" spans="1:44">
      <c r="A6681" s="24"/>
      <c r="B6681" s="33"/>
      <c r="C6681" s="34"/>
      <c r="D6681" s="24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B6681" s="24"/>
      <c r="AC6681" s="24"/>
      <c r="AD6681" s="24"/>
      <c r="AE6681" s="24"/>
      <c r="AF6681" s="24"/>
      <c r="AG6681" s="24"/>
      <c r="AH6681" s="24"/>
      <c r="AI6681" s="24"/>
      <c r="AJ6681" s="24"/>
      <c r="AK6681" s="24"/>
      <c r="AL6681" s="24"/>
      <c r="AM6681" s="24"/>
      <c r="AN6681" s="24"/>
      <c r="AO6681" s="24"/>
      <c r="AP6681" s="24"/>
      <c r="AQ6681" s="24"/>
      <c r="AR6681" s="21"/>
    </row>
    <row r="6682" spans="1:44">
      <c r="A6682" s="24"/>
      <c r="B6682" s="33"/>
      <c r="C6682" s="34"/>
      <c r="D6682" s="24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B6682" s="24"/>
      <c r="AC6682" s="24"/>
      <c r="AD6682" s="24"/>
      <c r="AE6682" s="24"/>
      <c r="AF6682" s="24"/>
      <c r="AG6682" s="24"/>
      <c r="AH6682" s="24"/>
      <c r="AI6682" s="24"/>
      <c r="AJ6682" s="24"/>
      <c r="AK6682" s="24"/>
      <c r="AL6682" s="24"/>
      <c r="AM6682" s="24"/>
      <c r="AN6682" s="24"/>
      <c r="AO6682" s="24"/>
      <c r="AP6682" s="24"/>
      <c r="AQ6682" s="24"/>
      <c r="AR6682" s="21"/>
    </row>
    <row r="6683" spans="1:44">
      <c r="A6683" s="24"/>
      <c r="B6683" s="33"/>
      <c r="C6683" s="34"/>
      <c r="D6683" s="24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B6683" s="24"/>
      <c r="AC6683" s="24"/>
      <c r="AD6683" s="24"/>
      <c r="AE6683" s="24"/>
      <c r="AF6683" s="24"/>
      <c r="AG6683" s="24"/>
      <c r="AH6683" s="24"/>
      <c r="AI6683" s="24"/>
      <c r="AJ6683" s="24"/>
      <c r="AK6683" s="24"/>
      <c r="AL6683" s="24"/>
      <c r="AM6683" s="24"/>
      <c r="AN6683" s="24"/>
      <c r="AO6683" s="24"/>
      <c r="AP6683" s="24"/>
      <c r="AQ6683" s="24"/>
      <c r="AR6683" s="21"/>
    </row>
    <row r="6684" spans="1:44">
      <c r="A6684" s="24"/>
      <c r="B6684" s="33"/>
      <c r="C6684" s="34"/>
      <c r="D6684" s="24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B6684" s="24"/>
      <c r="AC6684" s="24"/>
      <c r="AD6684" s="24"/>
      <c r="AE6684" s="24"/>
      <c r="AF6684" s="24"/>
      <c r="AG6684" s="24"/>
      <c r="AH6684" s="24"/>
      <c r="AI6684" s="24"/>
      <c r="AJ6684" s="24"/>
      <c r="AK6684" s="24"/>
      <c r="AL6684" s="24"/>
      <c r="AM6684" s="24"/>
      <c r="AN6684" s="24"/>
      <c r="AO6684" s="24"/>
      <c r="AP6684" s="24"/>
      <c r="AQ6684" s="24"/>
      <c r="AR6684" s="21"/>
    </row>
    <row r="6685" spans="1:44">
      <c r="A6685" s="24"/>
      <c r="B6685" s="33"/>
      <c r="C6685" s="34"/>
      <c r="D6685" s="24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B6685" s="24"/>
      <c r="AC6685" s="24"/>
      <c r="AD6685" s="24"/>
      <c r="AE6685" s="24"/>
      <c r="AF6685" s="24"/>
      <c r="AG6685" s="24"/>
      <c r="AH6685" s="24"/>
      <c r="AI6685" s="24"/>
      <c r="AJ6685" s="24"/>
      <c r="AK6685" s="24"/>
      <c r="AL6685" s="24"/>
      <c r="AM6685" s="24"/>
      <c r="AN6685" s="24"/>
      <c r="AO6685" s="24"/>
      <c r="AP6685" s="24"/>
      <c r="AQ6685" s="24"/>
      <c r="AR6685" s="21"/>
    </row>
    <row r="6686" spans="1:44">
      <c r="A6686" s="24"/>
      <c r="B6686" s="33"/>
      <c r="C6686" s="34"/>
      <c r="D6686" s="24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B6686" s="24"/>
      <c r="AC6686" s="24"/>
      <c r="AD6686" s="24"/>
      <c r="AE6686" s="24"/>
      <c r="AF6686" s="24"/>
      <c r="AG6686" s="24"/>
      <c r="AH6686" s="24"/>
      <c r="AI6686" s="24"/>
      <c r="AJ6686" s="24"/>
      <c r="AK6686" s="24"/>
      <c r="AL6686" s="24"/>
      <c r="AM6686" s="24"/>
      <c r="AN6686" s="24"/>
      <c r="AO6686" s="24"/>
      <c r="AP6686" s="24"/>
      <c r="AQ6686" s="24"/>
      <c r="AR6686" s="21"/>
    </row>
    <row r="6687" spans="1:44">
      <c r="A6687" s="24"/>
      <c r="B6687" s="33"/>
      <c r="C6687" s="34"/>
      <c r="D6687" s="24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B6687" s="24"/>
      <c r="AC6687" s="24"/>
      <c r="AD6687" s="24"/>
      <c r="AE6687" s="24"/>
      <c r="AF6687" s="24"/>
      <c r="AG6687" s="24"/>
      <c r="AH6687" s="24"/>
      <c r="AI6687" s="24"/>
      <c r="AJ6687" s="24"/>
      <c r="AK6687" s="24"/>
      <c r="AL6687" s="24"/>
      <c r="AM6687" s="24"/>
      <c r="AN6687" s="24"/>
      <c r="AO6687" s="24"/>
      <c r="AP6687" s="24"/>
      <c r="AQ6687" s="24"/>
      <c r="AR6687" s="21"/>
    </row>
    <row r="6688" spans="1:44">
      <c r="A6688" s="24"/>
      <c r="B6688" s="33"/>
      <c r="C6688" s="34"/>
      <c r="D6688" s="24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B6688" s="24"/>
      <c r="AC6688" s="24"/>
      <c r="AD6688" s="24"/>
      <c r="AE6688" s="24"/>
      <c r="AF6688" s="24"/>
      <c r="AG6688" s="24"/>
      <c r="AH6688" s="24"/>
      <c r="AI6688" s="24"/>
      <c r="AJ6688" s="24"/>
      <c r="AK6688" s="24"/>
      <c r="AL6688" s="24"/>
      <c r="AM6688" s="24"/>
      <c r="AN6688" s="24"/>
      <c r="AO6688" s="24"/>
      <c r="AP6688" s="24"/>
      <c r="AQ6688" s="24"/>
      <c r="AR6688" s="21"/>
    </row>
    <row r="6689" spans="1:44">
      <c r="A6689" s="24"/>
      <c r="B6689" s="33"/>
      <c r="C6689" s="34"/>
      <c r="D6689" s="24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B6689" s="24"/>
      <c r="AC6689" s="24"/>
      <c r="AD6689" s="24"/>
      <c r="AE6689" s="24"/>
      <c r="AF6689" s="24"/>
      <c r="AG6689" s="24"/>
      <c r="AH6689" s="24"/>
      <c r="AI6689" s="24"/>
      <c r="AJ6689" s="24"/>
      <c r="AK6689" s="24"/>
      <c r="AL6689" s="24"/>
      <c r="AM6689" s="24"/>
      <c r="AN6689" s="24"/>
      <c r="AO6689" s="24"/>
      <c r="AP6689" s="24"/>
      <c r="AQ6689" s="24"/>
      <c r="AR6689" s="21"/>
    </row>
    <row r="6690" spans="1:44">
      <c r="A6690" s="24"/>
      <c r="B6690" s="33"/>
      <c r="C6690" s="34"/>
      <c r="D6690" s="24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B6690" s="24"/>
      <c r="AC6690" s="24"/>
      <c r="AD6690" s="24"/>
      <c r="AE6690" s="24"/>
      <c r="AF6690" s="24"/>
      <c r="AG6690" s="24"/>
      <c r="AH6690" s="24"/>
      <c r="AI6690" s="24"/>
      <c r="AJ6690" s="24"/>
      <c r="AK6690" s="24"/>
      <c r="AL6690" s="24"/>
      <c r="AM6690" s="24"/>
      <c r="AN6690" s="24"/>
      <c r="AO6690" s="24"/>
      <c r="AP6690" s="24"/>
      <c r="AQ6690" s="24"/>
      <c r="AR6690" s="21"/>
    </row>
    <row r="6691" spans="1:44">
      <c r="A6691" s="24"/>
      <c r="B6691" s="33"/>
      <c r="C6691" s="34"/>
      <c r="D6691" s="24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C6691" s="24"/>
      <c r="AD6691" s="24"/>
      <c r="AE6691" s="24"/>
      <c r="AF6691" s="24"/>
      <c r="AG6691" s="24"/>
      <c r="AH6691" s="24"/>
      <c r="AI6691" s="24"/>
      <c r="AJ6691" s="24"/>
      <c r="AK6691" s="24"/>
      <c r="AL6691" s="24"/>
      <c r="AM6691" s="24"/>
      <c r="AN6691" s="24"/>
      <c r="AO6691" s="24"/>
      <c r="AP6691" s="24"/>
      <c r="AQ6691" s="24"/>
      <c r="AR6691" s="21"/>
    </row>
    <row r="6692" spans="1:44">
      <c r="A6692" s="24"/>
      <c r="B6692" s="33"/>
      <c r="C6692" s="34"/>
      <c r="D6692" s="24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B6692" s="24"/>
      <c r="AC6692" s="24"/>
      <c r="AD6692" s="24"/>
      <c r="AE6692" s="24"/>
      <c r="AF6692" s="24"/>
      <c r="AG6692" s="24"/>
      <c r="AH6692" s="24"/>
      <c r="AI6692" s="24"/>
      <c r="AJ6692" s="24"/>
      <c r="AK6692" s="24"/>
      <c r="AL6692" s="24"/>
      <c r="AM6692" s="24"/>
      <c r="AN6692" s="24"/>
      <c r="AO6692" s="24"/>
      <c r="AP6692" s="24"/>
      <c r="AQ6692" s="24"/>
      <c r="AR6692" s="21"/>
    </row>
    <row r="6693" spans="1:44">
      <c r="A6693" s="24"/>
      <c r="B6693" s="33"/>
      <c r="C6693" s="34"/>
      <c r="D6693" s="24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B6693" s="24"/>
      <c r="AC6693" s="24"/>
      <c r="AD6693" s="24"/>
      <c r="AE6693" s="24"/>
      <c r="AF6693" s="24"/>
      <c r="AG6693" s="24"/>
      <c r="AH6693" s="24"/>
      <c r="AI6693" s="24"/>
      <c r="AJ6693" s="24"/>
      <c r="AK6693" s="24"/>
      <c r="AL6693" s="24"/>
      <c r="AM6693" s="24"/>
      <c r="AN6693" s="24"/>
      <c r="AO6693" s="24"/>
      <c r="AP6693" s="24"/>
      <c r="AQ6693" s="24"/>
      <c r="AR6693" s="21"/>
    </row>
    <row r="6694" spans="1:44">
      <c r="A6694" s="24"/>
      <c r="B6694" s="33"/>
      <c r="C6694" s="34"/>
      <c r="D6694" s="24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B6694" s="24"/>
      <c r="AC6694" s="24"/>
      <c r="AD6694" s="24"/>
      <c r="AE6694" s="24"/>
      <c r="AF6694" s="24"/>
      <c r="AG6694" s="24"/>
      <c r="AH6694" s="24"/>
      <c r="AI6694" s="24"/>
      <c r="AJ6694" s="24"/>
      <c r="AK6694" s="24"/>
      <c r="AL6694" s="24"/>
      <c r="AM6694" s="24"/>
      <c r="AN6694" s="24"/>
      <c r="AO6694" s="24"/>
      <c r="AP6694" s="24"/>
      <c r="AQ6694" s="24"/>
      <c r="AR6694" s="21"/>
    </row>
    <row r="6695" spans="1:44">
      <c r="A6695" s="24"/>
      <c r="B6695" s="33"/>
      <c r="C6695" s="34"/>
      <c r="D6695" s="24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C6695" s="24"/>
      <c r="AD6695" s="24"/>
      <c r="AE6695" s="24"/>
      <c r="AF6695" s="24"/>
      <c r="AG6695" s="24"/>
      <c r="AH6695" s="24"/>
      <c r="AI6695" s="24"/>
      <c r="AJ6695" s="24"/>
      <c r="AK6695" s="24"/>
      <c r="AL6695" s="24"/>
      <c r="AM6695" s="24"/>
      <c r="AN6695" s="24"/>
      <c r="AO6695" s="24"/>
      <c r="AP6695" s="24"/>
      <c r="AQ6695" s="24"/>
      <c r="AR6695" s="21"/>
    </row>
    <row r="6696" spans="1:44">
      <c r="A6696" s="24"/>
      <c r="B6696" s="33"/>
      <c r="C6696" s="34"/>
      <c r="D6696" s="24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B6696" s="24"/>
      <c r="AC6696" s="24"/>
      <c r="AD6696" s="24"/>
      <c r="AE6696" s="24"/>
      <c r="AF6696" s="24"/>
      <c r="AG6696" s="24"/>
      <c r="AH6696" s="24"/>
      <c r="AI6696" s="24"/>
      <c r="AJ6696" s="24"/>
      <c r="AK6696" s="24"/>
      <c r="AL6696" s="24"/>
      <c r="AM6696" s="24"/>
      <c r="AN6696" s="24"/>
      <c r="AO6696" s="24"/>
      <c r="AP6696" s="24"/>
      <c r="AQ6696" s="24"/>
      <c r="AR6696" s="21"/>
    </row>
    <row r="6697" spans="1:44">
      <c r="A6697" s="24"/>
      <c r="B6697" s="33"/>
      <c r="C6697" s="34"/>
      <c r="D6697" s="24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C6697" s="24"/>
      <c r="AD6697" s="24"/>
      <c r="AE6697" s="24"/>
      <c r="AF6697" s="24"/>
      <c r="AG6697" s="24"/>
      <c r="AH6697" s="24"/>
      <c r="AI6697" s="24"/>
      <c r="AJ6697" s="24"/>
      <c r="AK6697" s="24"/>
      <c r="AL6697" s="24"/>
      <c r="AM6697" s="24"/>
      <c r="AN6697" s="24"/>
      <c r="AO6697" s="24"/>
      <c r="AP6697" s="24"/>
      <c r="AQ6697" s="24"/>
      <c r="AR6697" s="21"/>
    </row>
    <row r="6698" spans="1:44">
      <c r="A6698" s="24"/>
      <c r="B6698" s="33"/>
      <c r="C6698" s="34"/>
      <c r="D6698" s="24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C6698" s="24"/>
      <c r="AD6698" s="24"/>
      <c r="AE6698" s="24"/>
      <c r="AF6698" s="24"/>
      <c r="AG6698" s="24"/>
      <c r="AH6698" s="24"/>
      <c r="AI6698" s="24"/>
      <c r="AJ6698" s="24"/>
      <c r="AK6698" s="24"/>
      <c r="AL6698" s="24"/>
      <c r="AM6698" s="24"/>
      <c r="AN6698" s="24"/>
      <c r="AO6698" s="24"/>
      <c r="AP6698" s="24"/>
      <c r="AQ6698" s="24"/>
      <c r="AR6698" s="21"/>
    </row>
    <row r="6699" spans="1:44">
      <c r="A6699" s="24"/>
      <c r="B6699" s="33"/>
      <c r="C6699" s="34"/>
      <c r="D6699" s="24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C6699" s="24"/>
      <c r="AD6699" s="24"/>
      <c r="AE6699" s="24"/>
      <c r="AF6699" s="24"/>
      <c r="AG6699" s="24"/>
      <c r="AH6699" s="24"/>
      <c r="AI6699" s="24"/>
      <c r="AJ6699" s="24"/>
      <c r="AK6699" s="24"/>
      <c r="AL6699" s="24"/>
      <c r="AM6699" s="24"/>
      <c r="AN6699" s="24"/>
      <c r="AO6699" s="24"/>
      <c r="AP6699" s="24"/>
      <c r="AQ6699" s="24"/>
      <c r="AR6699" s="21"/>
    </row>
    <row r="6700" spans="1:44">
      <c r="A6700" s="24"/>
      <c r="B6700" s="33"/>
      <c r="C6700" s="34"/>
      <c r="D6700" s="24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C6700" s="24"/>
      <c r="AD6700" s="24"/>
      <c r="AE6700" s="24"/>
      <c r="AF6700" s="24"/>
      <c r="AG6700" s="24"/>
      <c r="AH6700" s="24"/>
      <c r="AI6700" s="24"/>
      <c r="AJ6700" s="24"/>
      <c r="AK6700" s="24"/>
      <c r="AL6700" s="24"/>
      <c r="AM6700" s="24"/>
      <c r="AN6700" s="24"/>
      <c r="AO6700" s="24"/>
      <c r="AP6700" s="24"/>
      <c r="AQ6700" s="24"/>
      <c r="AR6700" s="21"/>
    </row>
    <row r="6701" spans="1:44">
      <c r="A6701" s="24"/>
      <c r="B6701" s="33"/>
      <c r="C6701" s="34"/>
      <c r="D6701" s="24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C6701" s="24"/>
      <c r="AD6701" s="24"/>
      <c r="AE6701" s="24"/>
      <c r="AF6701" s="24"/>
      <c r="AG6701" s="24"/>
      <c r="AH6701" s="24"/>
      <c r="AI6701" s="24"/>
      <c r="AJ6701" s="24"/>
      <c r="AK6701" s="24"/>
      <c r="AL6701" s="24"/>
      <c r="AM6701" s="24"/>
      <c r="AN6701" s="24"/>
      <c r="AO6701" s="24"/>
      <c r="AP6701" s="24"/>
      <c r="AQ6701" s="24"/>
      <c r="AR6701" s="21"/>
    </row>
    <row r="6702" spans="1:44">
      <c r="A6702" s="24"/>
      <c r="B6702" s="33"/>
      <c r="C6702" s="34"/>
      <c r="D6702" s="24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C6702" s="24"/>
      <c r="AD6702" s="24"/>
      <c r="AE6702" s="24"/>
      <c r="AF6702" s="24"/>
      <c r="AG6702" s="24"/>
      <c r="AH6702" s="24"/>
      <c r="AI6702" s="24"/>
      <c r="AJ6702" s="24"/>
      <c r="AK6702" s="24"/>
      <c r="AL6702" s="24"/>
      <c r="AM6702" s="24"/>
      <c r="AN6702" s="24"/>
      <c r="AO6702" s="24"/>
      <c r="AP6702" s="24"/>
      <c r="AQ6702" s="24"/>
      <c r="AR6702" s="21"/>
    </row>
    <row r="6703" spans="1:44">
      <c r="A6703" s="24"/>
      <c r="B6703" s="33"/>
      <c r="C6703" s="34"/>
      <c r="D6703" s="24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C6703" s="24"/>
      <c r="AD6703" s="24"/>
      <c r="AE6703" s="24"/>
      <c r="AF6703" s="24"/>
      <c r="AG6703" s="24"/>
      <c r="AH6703" s="24"/>
      <c r="AI6703" s="24"/>
      <c r="AJ6703" s="24"/>
      <c r="AK6703" s="24"/>
      <c r="AL6703" s="24"/>
      <c r="AM6703" s="24"/>
      <c r="AN6703" s="24"/>
      <c r="AO6703" s="24"/>
      <c r="AP6703" s="24"/>
      <c r="AQ6703" s="24"/>
      <c r="AR6703" s="21"/>
    </row>
    <row r="6704" spans="1:44">
      <c r="A6704" s="24"/>
      <c r="B6704" s="33"/>
      <c r="C6704" s="34"/>
      <c r="D6704" s="24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C6704" s="24"/>
      <c r="AD6704" s="24"/>
      <c r="AE6704" s="24"/>
      <c r="AF6704" s="24"/>
      <c r="AG6704" s="24"/>
      <c r="AH6704" s="24"/>
      <c r="AI6704" s="24"/>
      <c r="AJ6704" s="24"/>
      <c r="AK6704" s="24"/>
      <c r="AL6704" s="24"/>
      <c r="AM6704" s="24"/>
      <c r="AN6704" s="24"/>
      <c r="AO6704" s="24"/>
      <c r="AP6704" s="24"/>
      <c r="AQ6704" s="24"/>
      <c r="AR6704" s="21"/>
    </row>
    <row r="6705" spans="1:44">
      <c r="A6705" s="24"/>
      <c r="B6705" s="33"/>
      <c r="C6705" s="34"/>
      <c r="D6705" s="24"/>
      <c r="E6705" s="24"/>
      <c r="F6705" s="24"/>
      <c r="G6705" s="24"/>
      <c r="H6705" s="24"/>
      <c r="I6705" s="24"/>
      <c r="J6705" s="24"/>
      <c r="K6705" s="24"/>
      <c r="L6705" s="24"/>
      <c r="M6705" s="24"/>
      <c r="N6705" s="24"/>
      <c r="O6705" s="24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C6705" s="24"/>
      <c r="AD6705" s="24"/>
      <c r="AE6705" s="24"/>
      <c r="AF6705" s="24"/>
      <c r="AG6705" s="24"/>
      <c r="AH6705" s="24"/>
      <c r="AI6705" s="24"/>
      <c r="AJ6705" s="24"/>
      <c r="AK6705" s="24"/>
      <c r="AL6705" s="24"/>
      <c r="AM6705" s="24"/>
      <c r="AN6705" s="24"/>
      <c r="AO6705" s="24"/>
      <c r="AP6705" s="24"/>
      <c r="AQ6705" s="24"/>
      <c r="AR6705" s="21"/>
    </row>
    <row r="6706" spans="1:44">
      <c r="A6706" s="24"/>
      <c r="B6706" s="33"/>
      <c r="C6706" s="34"/>
      <c r="D6706" s="24"/>
      <c r="E6706" s="24"/>
      <c r="F6706" s="24"/>
      <c r="G6706" s="24"/>
      <c r="H6706" s="24"/>
      <c r="I6706" s="24"/>
      <c r="J6706" s="24"/>
      <c r="K6706" s="24"/>
      <c r="L6706" s="24"/>
      <c r="M6706" s="24"/>
      <c r="N6706" s="24"/>
      <c r="O6706" s="24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C6706" s="24"/>
      <c r="AD6706" s="24"/>
      <c r="AE6706" s="24"/>
      <c r="AF6706" s="24"/>
      <c r="AG6706" s="24"/>
      <c r="AH6706" s="24"/>
      <c r="AI6706" s="24"/>
      <c r="AJ6706" s="24"/>
      <c r="AK6706" s="24"/>
      <c r="AL6706" s="24"/>
      <c r="AM6706" s="24"/>
      <c r="AN6706" s="24"/>
      <c r="AO6706" s="24"/>
      <c r="AP6706" s="24"/>
      <c r="AQ6706" s="24"/>
      <c r="AR6706" s="21"/>
    </row>
    <row r="6707" spans="1:44">
      <c r="A6707" s="24"/>
      <c r="B6707" s="33"/>
      <c r="C6707" s="34"/>
      <c r="D6707" s="24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C6707" s="24"/>
      <c r="AD6707" s="24"/>
      <c r="AE6707" s="24"/>
      <c r="AF6707" s="24"/>
      <c r="AG6707" s="24"/>
      <c r="AH6707" s="24"/>
      <c r="AI6707" s="24"/>
      <c r="AJ6707" s="24"/>
      <c r="AK6707" s="24"/>
      <c r="AL6707" s="24"/>
      <c r="AM6707" s="24"/>
      <c r="AN6707" s="24"/>
      <c r="AO6707" s="24"/>
      <c r="AP6707" s="24"/>
      <c r="AQ6707" s="24"/>
      <c r="AR6707" s="21"/>
    </row>
    <row r="6708" spans="1:44">
      <c r="A6708" s="24"/>
      <c r="B6708" s="33"/>
      <c r="C6708" s="34"/>
      <c r="D6708" s="24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C6708" s="24"/>
      <c r="AD6708" s="24"/>
      <c r="AE6708" s="24"/>
      <c r="AF6708" s="24"/>
      <c r="AG6708" s="24"/>
      <c r="AH6708" s="24"/>
      <c r="AI6708" s="24"/>
      <c r="AJ6708" s="24"/>
      <c r="AK6708" s="24"/>
      <c r="AL6708" s="24"/>
      <c r="AM6708" s="24"/>
      <c r="AN6708" s="24"/>
      <c r="AO6708" s="24"/>
      <c r="AP6708" s="24"/>
      <c r="AQ6708" s="24"/>
      <c r="AR6708" s="21"/>
    </row>
    <row r="6709" spans="1:44">
      <c r="A6709" s="24"/>
      <c r="B6709" s="33"/>
      <c r="C6709" s="34"/>
      <c r="D6709" s="24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C6709" s="24"/>
      <c r="AD6709" s="24"/>
      <c r="AE6709" s="24"/>
      <c r="AF6709" s="24"/>
      <c r="AG6709" s="24"/>
      <c r="AH6709" s="24"/>
      <c r="AI6709" s="24"/>
      <c r="AJ6709" s="24"/>
      <c r="AK6709" s="24"/>
      <c r="AL6709" s="24"/>
      <c r="AM6709" s="24"/>
      <c r="AN6709" s="24"/>
      <c r="AO6709" s="24"/>
      <c r="AP6709" s="24"/>
      <c r="AQ6709" s="24"/>
      <c r="AR6709" s="21"/>
    </row>
    <row r="6710" spans="1:44">
      <c r="A6710" s="24"/>
      <c r="B6710" s="33"/>
      <c r="C6710" s="34"/>
      <c r="D6710" s="24"/>
      <c r="E6710" s="24"/>
      <c r="F6710" s="24"/>
      <c r="G6710" s="24"/>
      <c r="H6710" s="24"/>
      <c r="I6710" s="24"/>
      <c r="J6710" s="24"/>
      <c r="K6710" s="24"/>
      <c r="L6710" s="24"/>
      <c r="M6710" s="24"/>
      <c r="N6710" s="24"/>
      <c r="O6710" s="24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C6710" s="24"/>
      <c r="AD6710" s="24"/>
      <c r="AE6710" s="24"/>
      <c r="AF6710" s="24"/>
      <c r="AG6710" s="24"/>
      <c r="AH6710" s="24"/>
      <c r="AI6710" s="24"/>
      <c r="AJ6710" s="24"/>
      <c r="AK6710" s="24"/>
      <c r="AL6710" s="24"/>
      <c r="AM6710" s="24"/>
      <c r="AN6710" s="24"/>
      <c r="AO6710" s="24"/>
      <c r="AP6710" s="24"/>
      <c r="AQ6710" s="24"/>
      <c r="AR6710" s="21"/>
    </row>
    <row r="6711" spans="1:44">
      <c r="A6711" s="24"/>
      <c r="B6711" s="33"/>
      <c r="C6711" s="34"/>
      <c r="D6711" s="24"/>
      <c r="E6711" s="24"/>
      <c r="F6711" s="24"/>
      <c r="G6711" s="24"/>
      <c r="H6711" s="24"/>
      <c r="I6711" s="24"/>
      <c r="J6711" s="24"/>
      <c r="K6711" s="24"/>
      <c r="L6711" s="24"/>
      <c r="M6711" s="24"/>
      <c r="N6711" s="24"/>
      <c r="O6711" s="24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C6711" s="24"/>
      <c r="AD6711" s="24"/>
      <c r="AE6711" s="24"/>
      <c r="AF6711" s="24"/>
      <c r="AG6711" s="24"/>
      <c r="AH6711" s="24"/>
      <c r="AI6711" s="24"/>
      <c r="AJ6711" s="24"/>
      <c r="AK6711" s="24"/>
      <c r="AL6711" s="24"/>
      <c r="AM6711" s="24"/>
      <c r="AN6711" s="24"/>
      <c r="AO6711" s="24"/>
      <c r="AP6711" s="24"/>
      <c r="AQ6711" s="24"/>
      <c r="AR6711" s="21"/>
    </row>
    <row r="6712" spans="1:44">
      <c r="A6712" s="24"/>
      <c r="B6712" s="33"/>
      <c r="C6712" s="34"/>
      <c r="D6712" s="24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C6712" s="24"/>
      <c r="AD6712" s="24"/>
      <c r="AE6712" s="24"/>
      <c r="AF6712" s="24"/>
      <c r="AG6712" s="24"/>
      <c r="AH6712" s="24"/>
      <c r="AI6712" s="24"/>
      <c r="AJ6712" s="24"/>
      <c r="AK6712" s="24"/>
      <c r="AL6712" s="24"/>
      <c r="AM6712" s="24"/>
      <c r="AN6712" s="24"/>
      <c r="AO6712" s="24"/>
      <c r="AP6712" s="24"/>
      <c r="AQ6712" s="24"/>
      <c r="AR6712" s="21"/>
    </row>
    <row r="6713" spans="1:44">
      <c r="A6713" s="24"/>
      <c r="B6713" s="33"/>
      <c r="C6713" s="34"/>
      <c r="D6713" s="24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C6713" s="24"/>
      <c r="AD6713" s="24"/>
      <c r="AE6713" s="24"/>
      <c r="AF6713" s="24"/>
      <c r="AG6713" s="24"/>
      <c r="AH6713" s="24"/>
      <c r="AI6713" s="24"/>
      <c r="AJ6713" s="24"/>
      <c r="AK6713" s="24"/>
      <c r="AL6713" s="24"/>
      <c r="AM6713" s="24"/>
      <c r="AN6713" s="24"/>
      <c r="AO6713" s="24"/>
      <c r="AP6713" s="24"/>
      <c r="AQ6713" s="24"/>
      <c r="AR6713" s="21"/>
    </row>
    <row r="6714" spans="1:44">
      <c r="A6714" s="24"/>
      <c r="B6714" s="33"/>
      <c r="C6714" s="34"/>
      <c r="D6714" s="24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C6714" s="24"/>
      <c r="AD6714" s="24"/>
      <c r="AE6714" s="24"/>
      <c r="AF6714" s="24"/>
      <c r="AG6714" s="24"/>
      <c r="AH6714" s="24"/>
      <c r="AI6714" s="24"/>
      <c r="AJ6714" s="24"/>
      <c r="AK6714" s="24"/>
      <c r="AL6714" s="24"/>
      <c r="AM6714" s="24"/>
      <c r="AN6714" s="24"/>
      <c r="AO6714" s="24"/>
      <c r="AP6714" s="24"/>
      <c r="AQ6714" s="24"/>
      <c r="AR6714" s="21"/>
    </row>
    <row r="6715" spans="1:44">
      <c r="A6715" s="24"/>
      <c r="B6715" s="33"/>
      <c r="C6715" s="34"/>
      <c r="D6715" s="24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C6715" s="24"/>
      <c r="AD6715" s="24"/>
      <c r="AE6715" s="24"/>
      <c r="AF6715" s="24"/>
      <c r="AG6715" s="24"/>
      <c r="AH6715" s="24"/>
      <c r="AI6715" s="24"/>
      <c r="AJ6715" s="24"/>
      <c r="AK6715" s="24"/>
      <c r="AL6715" s="24"/>
      <c r="AM6715" s="24"/>
      <c r="AN6715" s="24"/>
      <c r="AO6715" s="24"/>
      <c r="AP6715" s="24"/>
      <c r="AQ6715" s="24"/>
      <c r="AR6715" s="21"/>
    </row>
    <row r="6716" spans="1:44">
      <c r="A6716" s="24"/>
      <c r="B6716" s="33"/>
      <c r="C6716" s="34"/>
      <c r="D6716" s="24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C6716" s="24"/>
      <c r="AD6716" s="24"/>
      <c r="AE6716" s="24"/>
      <c r="AF6716" s="24"/>
      <c r="AG6716" s="24"/>
      <c r="AH6716" s="24"/>
      <c r="AI6716" s="24"/>
      <c r="AJ6716" s="24"/>
      <c r="AK6716" s="24"/>
      <c r="AL6716" s="24"/>
      <c r="AM6716" s="24"/>
      <c r="AN6716" s="24"/>
      <c r="AO6716" s="24"/>
      <c r="AP6716" s="24"/>
      <c r="AQ6716" s="24"/>
      <c r="AR6716" s="21"/>
    </row>
    <row r="6717" spans="1:44">
      <c r="A6717" s="24"/>
      <c r="B6717" s="33"/>
      <c r="C6717" s="34"/>
      <c r="D6717" s="24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C6717" s="24"/>
      <c r="AD6717" s="24"/>
      <c r="AE6717" s="24"/>
      <c r="AF6717" s="24"/>
      <c r="AG6717" s="24"/>
      <c r="AH6717" s="24"/>
      <c r="AI6717" s="24"/>
      <c r="AJ6717" s="24"/>
      <c r="AK6717" s="24"/>
      <c r="AL6717" s="24"/>
      <c r="AM6717" s="24"/>
      <c r="AN6717" s="24"/>
      <c r="AO6717" s="24"/>
      <c r="AP6717" s="24"/>
      <c r="AQ6717" s="24"/>
      <c r="AR6717" s="21"/>
    </row>
    <row r="6718" spans="1:44">
      <c r="A6718" s="24"/>
      <c r="B6718" s="33"/>
      <c r="C6718" s="34"/>
      <c r="D6718" s="24"/>
      <c r="E6718" s="24"/>
      <c r="F6718" s="24"/>
      <c r="G6718" s="24"/>
      <c r="H6718" s="24"/>
      <c r="I6718" s="24"/>
      <c r="J6718" s="24"/>
      <c r="K6718" s="24"/>
      <c r="L6718" s="24"/>
      <c r="M6718" s="24"/>
      <c r="N6718" s="24"/>
      <c r="O6718" s="24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C6718" s="24"/>
      <c r="AD6718" s="24"/>
      <c r="AE6718" s="24"/>
      <c r="AF6718" s="24"/>
      <c r="AG6718" s="24"/>
      <c r="AH6718" s="24"/>
      <c r="AI6718" s="24"/>
      <c r="AJ6718" s="24"/>
      <c r="AK6718" s="24"/>
      <c r="AL6718" s="24"/>
      <c r="AM6718" s="24"/>
      <c r="AN6718" s="24"/>
      <c r="AO6718" s="24"/>
      <c r="AP6718" s="24"/>
      <c r="AQ6718" s="24"/>
      <c r="AR6718" s="21"/>
    </row>
    <row r="6719" spans="1:44">
      <c r="A6719" s="24"/>
      <c r="B6719" s="33"/>
      <c r="C6719" s="34"/>
      <c r="D6719" s="24"/>
      <c r="E6719" s="24"/>
      <c r="F6719" s="24"/>
      <c r="G6719" s="24"/>
      <c r="H6719" s="24"/>
      <c r="I6719" s="24"/>
      <c r="J6719" s="24"/>
      <c r="K6719" s="24"/>
      <c r="L6719" s="24"/>
      <c r="M6719" s="24"/>
      <c r="N6719" s="24"/>
      <c r="O6719" s="24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C6719" s="24"/>
      <c r="AD6719" s="24"/>
      <c r="AE6719" s="24"/>
      <c r="AF6719" s="24"/>
      <c r="AG6719" s="24"/>
      <c r="AH6719" s="24"/>
      <c r="AI6719" s="24"/>
      <c r="AJ6719" s="24"/>
      <c r="AK6719" s="24"/>
      <c r="AL6719" s="24"/>
      <c r="AM6719" s="24"/>
      <c r="AN6719" s="24"/>
      <c r="AO6719" s="24"/>
      <c r="AP6719" s="24"/>
      <c r="AQ6719" s="24"/>
      <c r="AR6719" s="21"/>
    </row>
    <row r="6720" spans="1:44">
      <c r="A6720" s="24"/>
      <c r="B6720" s="33"/>
      <c r="C6720" s="34"/>
      <c r="D6720" s="24"/>
      <c r="E6720" s="24"/>
      <c r="F6720" s="24"/>
      <c r="G6720" s="24"/>
      <c r="H6720" s="24"/>
      <c r="I6720" s="24"/>
      <c r="J6720" s="24"/>
      <c r="K6720" s="24"/>
      <c r="L6720" s="24"/>
      <c r="M6720" s="24"/>
      <c r="N6720" s="24"/>
      <c r="O6720" s="24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C6720" s="24"/>
      <c r="AD6720" s="24"/>
      <c r="AE6720" s="24"/>
      <c r="AF6720" s="24"/>
      <c r="AG6720" s="24"/>
      <c r="AH6720" s="24"/>
      <c r="AI6720" s="24"/>
      <c r="AJ6720" s="24"/>
      <c r="AK6720" s="24"/>
      <c r="AL6720" s="24"/>
      <c r="AM6720" s="24"/>
      <c r="AN6720" s="24"/>
      <c r="AO6720" s="24"/>
      <c r="AP6720" s="24"/>
      <c r="AQ6720" s="24"/>
      <c r="AR6720" s="21"/>
    </row>
    <row r="6721" spans="1:44">
      <c r="A6721" s="24"/>
      <c r="B6721" s="33"/>
      <c r="C6721" s="34"/>
      <c r="D6721" s="24"/>
      <c r="E6721" s="24"/>
      <c r="F6721" s="24"/>
      <c r="G6721" s="24"/>
      <c r="H6721" s="24"/>
      <c r="I6721" s="24"/>
      <c r="J6721" s="24"/>
      <c r="K6721" s="24"/>
      <c r="L6721" s="24"/>
      <c r="M6721" s="24"/>
      <c r="N6721" s="24"/>
      <c r="O6721" s="24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C6721" s="24"/>
      <c r="AD6721" s="24"/>
      <c r="AE6721" s="24"/>
      <c r="AF6721" s="24"/>
      <c r="AG6721" s="24"/>
      <c r="AH6721" s="24"/>
      <c r="AI6721" s="24"/>
      <c r="AJ6721" s="24"/>
      <c r="AK6721" s="24"/>
      <c r="AL6721" s="24"/>
      <c r="AM6721" s="24"/>
      <c r="AN6721" s="24"/>
      <c r="AO6721" s="24"/>
      <c r="AP6721" s="24"/>
      <c r="AQ6721" s="24"/>
      <c r="AR6721" s="21"/>
    </row>
    <row r="6722" spans="1:44">
      <c r="A6722" s="24"/>
      <c r="B6722" s="33"/>
      <c r="C6722" s="34"/>
      <c r="D6722" s="24"/>
      <c r="E6722" s="24"/>
      <c r="F6722" s="24"/>
      <c r="G6722" s="24"/>
      <c r="H6722" s="24"/>
      <c r="I6722" s="24"/>
      <c r="J6722" s="24"/>
      <c r="K6722" s="24"/>
      <c r="L6722" s="24"/>
      <c r="M6722" s="24"/>
      <c r="N6722" s="24"/>
      <c r="O6722" s="24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C6722" s="24"/>
      <c r="AD6722" s="24"/>
      <c r="AE6722" s="24"/>
      <c r="AF6722" s="24"/>
      <c r="AG6722" s="24"/>
      <c r="AH6722" s="24"/>
      <c r="AI6722" s="24"/>
      <c r="AJ6722" s="24"/>
      <c r="AK6722" s="24"/>
      <c r="AL6722" s="24"/>
      <c r="AM6722" s="24"/>
      <c r="AN6722" s="24"/>
      <c r="AO6722" s="24"/>
      <c r="AP6722" s="24"/>
      <c r="AQ6722" s="24"/>
      <c r="AR6722" s="21"/>
    </row>
    <row r="6723" spans="1:44">
      <c r="A6723" s="24"/>
      <c r="B6723" s="33"/>
      <c r="C6723" s="34"/>
      <c r="D6723" s="24"/>
      <c r="E6723" s="24"/>
      <c r="F6723" s="24"/>
      <c r="G6723" s="24"/>
      <c r="H6723" s="24"/>
      <c r="I6723" s="24"/>
      <c r="J6723" s="24"/>
      <c r="K6723" s="24"/>
      <c r="L6723" s="24"/>
      <c r="M6723" s="24"/>
      <c r="N6723" s="24"/>
      <c r="O6723" s="24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C6723" s="24"/>
      <c r="AD6723" s="24"/>
      <c r="AE6723" s="24"/>
      <c r="AF6723" s="24"/>
      <c r="AG6723" s="24"/>
      <c r="AH6723" s="24"/>
      <c r="AI6723" s="24"/>
      <c r="AJ6723" s="24"/>
      <c r="AK6723" s="24"/>
      <c r="AL6723" s="24"/>
      <c r="AM6723" s="24"/>
      <c r="AN6723" s="24"/>
      <c r="AO6723" s="24"/>
      <c r="AP6723" s="24"/>
      <c r="AQ6723" s="24"/>
      <c r="AR6723" s="21"/>
    </row>
    <row r="6724" spans="1:44">
      <c r="A6724" s="24"/>
      <c r="B6724" s="33"/>
      <c r="C6724" s="34"/>
      <c r="D6724" s="24"/>
      <c r="E6724" s="24"/>
      <c r="F6724" s="24"/>
      <c r="G6724" s="24"/>
      <c r="H6724" s="24"/>
      <c r="I6724" s="24"/>
      <c r="J6724" s="24"/>
      <c r="K6724" s="24"/>
      <c r="L6724" s="24"/>
      <c r="M6724" s="24"/>
      <c r="N6724" s="24"/>
      <c r="O6724" s="24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C6724" s="24"/>
      <c r="AD6724" s="24"/>
      <c r="AE6724" s="24"/>
      <c r="AF6724" s="24"/>
      <c r="AG6724" s="24"/>
      <c r="AH6724" s="24"/>
      <c r="AI6724" s="24"/>
      <c r="AJ6724" s="24"/>
      <c r="AK6724" s="24"/>
      <c r="AL6724" s="24"/>
      <c r="AM6724" s="24"/>
      <c r="AN6724" s="24"/>
      <c r="AO6724" s="24"/>
      <c r="AP6724" s="24"/>
      <c r="AQ6724" s="24"/>
      <c r="AR6724" s="21"/>
    </row>
    <row r="6725" spans="1:44">
      <c r="A6725" s="24"/>
      <c r="B6725" s="33"/>
      <c r="C6725" s="34"/>
      <c r="D6725" s="24"/>
      <c r="E6725" s="24"/>
      <c r="F6725" s="24"/>
      <c r="G6725" s="24"/>
      <c r="H6725" s="24"/>
      <c r="I6725" s="24"/>
      <c r="J6725" s="24"/>
      <c r="K6725" s="24"/>
      <c r="L6725" s="24"/>
      <c r="M6725" s="24"/>
      <c r="N6725" s="24"/>
      <c r="O6725" s="24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C6725" s="24"/>
      <c r="AD6725" s="24"/>
      <c r="AE6725" s="24"/>
      <c r="AF6725" s="24"/>
      <c r="AG6725" s="24"/>
      <c r="AH6725" s="24"/>
      <c r="AI6725" s="24"/>
      <c r="AJ6725" s="24"/>
      <c r="AK6725" s="24"/>
      <c r="AL6725" s="24"/>
      <c r="AM6725" s="24"/>
      <c r="AN6725" s="24"/>
      <c r="AO6725" s="24"/>
      <c r="AP6725" s="24"/>
      <c r="AQ6725" s="24"/>
      <c r="AR6725" s="21"/>
    </row>
    <row r="6726" spans="1:44">
      <c r="A6726" s="24"/>
      <c r="B6726" s="33"/>
      <c r="C6726" s="34"/>
      <c r="D6726" s="24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C6726" s="24"/>
      <c r="AD6726" s="24"/>
      <c r="AE6726" s="24"/>
      <c r="AF6726" s="24"/>
      <c r="AG6726" s="24"/>
      <c r="AH6726" s="24"/>
      <c r="AI6726" s="24"/>
      <c r="AJ6726" s="24"/>
      <c r="AK6726" s="24"/>
      <c r="AL6726" s="24"/>
      <c r="AM6726" s="24"/>
      <c r="AN6726" s="24"/>
      <c r="AO6726" s="24"/>
      <c r="AP6726" s="24"/>
      <c r="AQ6726" s="24"/>
      <c r="AR6726" s="21"/>
    </row>
    <row r="6727" spans="1:44">
      <c r="A6727" s="24"/>
      <c r="B6727" s="33"/>
      <c r="C6727" s="34"/>
      <c r="D6727" s="24"/>
      <c r="E6727" s="24"/>
      <c r="F6727" s="24"/>
      <c r="G6727" s="24"/>
      <c r="H6727" s="24"/>
      <c r="I6727" s="24"/>
      <c r="J6727" s="24"/>
      <c r="K6727" s="24"/>
      <c r="L6727" s="24"/>
      <c r="M6727" s="24"/>
      <c r="N6727" s="24"/>
      <c r="O6727" s="24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C6727" s="24"/>
      <c r="AD6727" s="24"/>
      <c r="AE6727" s="24"/>
      <c r="AF6727" s="24"/>
      <c r="AG6727" s="24"/>
      <c r="AH6727" s="24"/>
      <c r="AI6727" s="24"/>
      <c r="AJ6727" s="24"/>
      <c r="AK6727" s="24"/>
      <c r="AL6727" s="24"/>
      <c r="AM6727" s="24"/>
      <c r="AN6727" s="24"/>
      <c r="AO6727" s="24"/>
      <c r="AP6727" s="24"/>
      <c r="AQ6727" s="24"/>
      <c r="AR6727" s="21"/>
    </row>
    <row r="6728" spans="1:44">
      <c r="A6728" s="24"/>
      <c r="B6728" s="33"/>
      <c r="C6728" s="34"/>
      <c r="D6728" s="24"/>
      <c r="E6728" s="24"/>
      <c r="F6728" s="24"/>
      <c r="G6728" s="24"/>
      <c r="H6728" s="24"/>
      <c r="I6728" s="24"/>
      <c r="J6728" s="24"/>
      <c r="K6728" s="24"/>
      <c r="L6728" s="24"/>
      <c r="M6728" s="24"/>
      <c r="N6728" s="24"/>
      <c r="O6728" s="24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C6728" s="24"/>
      <c r="AD6728" s="24"/>
      <c r="AE6728" s="24"/>
      <c r="AF6728" s="24"/>
      <c r="AG6728" s="24"/>
      <c r="AH6728" s="24"/>
      <c r="AI6728" s="24"/>
      <c r="AJ6728" s="24"/>
      <c r="AK6728" s="24"/>
      <c r="AL6728" s="24"/>
      <c r="AM6728" s="24"/>
      <c r="AN6728" s="24"/>
      <c r="AO6728" s="24"/>
      <c r="AP6728" s="24"/>
      <c r="AQ6728" s="24"/>
      <c r="AR6728" s="21"/>
    </row>
    <row r="6729" spans="1:44">
      <c r="A6729" s="24"/>
      <c r="B6729" s="33"/>
      <c r="C6729" s="34"/>
      <c r="D6729" s="24"/>
      <c r="E6729" s="24"/>
      <c r="F6729" s="24"/>
      <c r="G6729" s="24"/>
      <c r="H6729" s="24"/>
      <c r="I6729" s="24"/>
      <c r="J6729" s="24"/>
      <c r="K6729" s="24"/>
      <c r="L6729" s="24"/>
      <c r="M6729" s="24"/>
      <c r="N6729" s="24"/>
      <c r="O6729" s="24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C6729" s="24"/>
      <c r="AD6729" s="24"/>
      <c r="AE6729" s="24"/>
      <c r="AF6729" s="24"/>
      <c r="AG6729" s="24"/>
      <c r="AH6729" s="24"/>
      <c r="AI6729" s="24"/>
      <c r="AJ6729" s="24"/>
      <c r="AK6729" s="24"/>
      <c r="AL6729" s="24"/>
      <c r="AM6729" s="24"/>
      <c r="AN6729" s="24"/>
      <c r="AO6729" s="24"/>
      <c r="AP6729" s="24"/>
      <c r="AQ6729" s="24"/>
      <c r="AR6729" s="21"/>
    </row>
    <row r="6730" spans="1:44">
      <c r="A6730" s="24"/>
      <c r="B6730" s="33"/>
      <c r="C6730" s="34"/>
      <c r="D6730" s="24"/>
      <c r="E6730" s="24"/>
      <c r="F6730" s="24"/>
      <c r="G6730" s="24"/>
      <c r="H6730" s="24"/>
      <c r="I6730" s="24"/>
      <c r="J6730" s="24"/>
      <c r="K6730" s="24"/>
      <c r="L6730" s="24"/>
      <c r="M6730" s="24"/>
      <c r="N6730" s="24"/>
      <c r="O6730" s="24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C6730" s="24"/>
      <c r="AD6730" s="24"/>
      <c r="AE6730" s="24"/>
      <c r="AF6730" s="24"/>
      <c r="AG6730" s="24"/>
      <c r="AH6730" s="24"/>
      <c r="AI6730" s="24"/>
      <c r="AJ6730" s="24"/>
      <c r="AK6730" s="24"/>
      <c r="AL6730" s="24"/>
      <c r="AM6730" s="24"/>
      <c r="AN6730" s="24"/>
      <c r="AO6730" s="24"/>
      <c r="AP6730" s="24"/>
      <c r="AQ6730" s="24"/>
      <c r="AR6730" s="21"/>
    </row>
    <row r="6731" spans="1:44">
      <c r="A6731" s="24"/>
      <c r="B6731" s="33"/>
      <c r="C6731" s="34"/>
      <c r="D6731" s="24"/>
      <c r="E6731" s="24"/>
      <c r="F6731" s="24"/>
      <c r="G6731" s="24"/>
      <c r="H6731" s="24"/>
      <c r="I6731" s="24"/>
      <c r="J6731" s="24"/>
      <c r="K6731" s="24"/>
      <c r="L6731" s="24"/>
      <c r="M6731" s="24"/>
      <c r="N6731" s="24"/>
      <c r="O6731" s="24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C6731" s="24"/>
      <c r="AD6731" s="24"/>
      <c r="AE6731" s="24"/>
      <c r="AF6731" s="24"/>
      <c r="AG6731" s="24"/>
      <c r="AH6731" s="24"/>
      <c r="AI6731" s="24"/>
      <c r="AJ6731" s="24"/>
      <c r="AK6731" s="24"/>
      <c r="AL6731" s="24"/>
      <c r="AM6731" s="24"/>
      <c r="AN6731" s="24"/>
      <c r="AO6731" s="24"/>
      <c r="AP6731" s="24"/>
      <c r="AQ6731" s="24"/>
      <c r="AR6731" s="21"/>
    </row>
    <row r="6732" spans="1:44">
      <c r="A6732" s="24"/>
      <c r="B6732" s="33"/>
      <c r="C6732" s="34"/>
      <c r="D6732" s="24"/>
      <c r="E6732" s="24"/>
      <c r="F6732" s="24"/>
      <c r="G6732" s="24"/>
      <c r="H6732" s="24"/>
      <c r="I6732" s="24"/>
      <c r="J6732" s="24"/>
      <c r="K6732" s="24"/>
      <c r="L6732" s="24"/>
      <c r="M6732" s="24"/>
      <c r="N6732" s="24"/>
      <c r="O6732" s="24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C6732" s="24"/>
      <c r="AD6732" s="24"/>
      <c r="AE6732" s="24"/>
      <c r="AF6732" s="24"/>
      <c r="AG6732" s="24"/>
      <c r="AH6732" s="24"/>
      <c r="AI6732" s="24"/>
      <c r="AJ6732" s="24"/>
      <c r="AK6732" s="24"/>
      <c r="AL6732" s="24"/>
      <c r="AM6732" s="24"/>
      <c r="AN6732" s="24"/>
      <c r="AO6732" s="24"/>
      <c r="AP6732" s="24"/>
      <c r="AQ6732" s="24"/>
      <c r="AR6732" s="21"/>
    </row>
    <row r="6733" spans="1:44">
      <c r="A6733" s="24"/>
      <c r="B6733" s="33"/>
      <c r="C6733" s="34"/>
      <c r="D6733" s="24"/>
      <c r="E6733" s="24"/>
      <c r="F6733" s="24"/>
      <c r="G6733" s="24"/>
      <c r="H6733" s="24"/>
      <c r="I6733" s="24"/>
      <c r="J6733" s="24"/>
      <c r="K6733" s="24"/>
      <c r="L6733" s="24"/>
      <c r="M6733" s="24"/>
      <c r="N6733" s="24"/>
      <c r="O6733" s="24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C6733" s="24"/>
      <c r="AD6733" s="24"/>
      <c r="AE6733" s="24"/>
      <c r="AF6733" s="24"/>
      <c r="AG6733" s="24"/>
      <c r="AH6733" s="24"/>
      <c r="AI6733" s="24"/>
      <c r="AJ6733" s="24"/>
      <c r="AK6733" s="24"/>
      <c r="AL6733" s="24"/>
      <c r="AM6733" s="24"/>
      <c r="AN6733" s="24"/>
      <c r="AO6733" s="24"/>
      <c r="AP6733" s="24"/>
      <c r="AQ6733" s="24"/>
      <c r="AR6733" s="21"/>
    </row>
    <row r="6734" spans="1:44">
      <c r="A6734" s="24"/>
      <c r="B6734" s="33"/>
      <c r="C6734" s="34"/>
      <c r="D6734" s="24"/>
      <c r="E6734" s="24"/>
      <c r="F6734" s="24"/>
      <c r="G6734" s="24"/>
      <c r="H6734" s="24"/>
      <c r="I6734" s="24"/>
      <c r="J6734" s="24"/>
      <c r="K6734" s="24"/>
      <c r="L6734" s="24"/>
      <c r="M6734" s="24"/>
      <c r="N6734" s="24"/>
      <c r="O6734" s="24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C6734" s="24"/>
      <c r="AD6734" s="24"/>
      <c r="AE6734" s="24"/>
      <c r="AF6734" s="24"/>
      <c r="AG6734" s="24"/>
      <c r="AH6734" s="24"/>
      <c r="AI6734" s="24"/>
      <c r="AJ6734" s="24"/>
      <c r="AK6734" s="24"/>
      <c r="AL6734" s="24"/>
      <c r="AM6734" s="24"/>
      <c r="AN6734" s="24"/>
      <c r="AO6734" s="24"/>
      <c r="AP6734" s="24"/>
      <c r="AQ6734" s="24"/>
      <c r="AR6734" s="21"/>
    </row>
    <row r="6735" spans="1:44">
      <c r="A6735" s="24"/>
      <c r="B6735" s="33"/>
      <c r="C6735" s="34"/>
      <c r="D6735" s="24"/>
      <c r="E6735" s="24"/>
      <c r="F6735" s="24"/>
      <c r="G6735" s="24"/>
      <c r="H6735" s="24"/>
      <c r="I6735" s="24"/>
      <c r="J6735" s="24"/>
      <c r="K6735" s="24"/>
      <c r="L6735" s="24"/>
      <c r="M6735" s="24"/>
      <c r="N6735" s="24"/>
      <c r="O6735" s="24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C6735" s="24"/>
      <c r="AD6735" s="24"/>
      <c r="AE6735" s="24"/>
      <c r="AF6735" s="24"/>
      <c r="AG6735" s="24"/>
      <c r="AH6735" s="24"/>
      <c r="AI6735" s="24"/>
      <c r="AJ6735" s="24"/>
      <c r="AK6735" s="24"/>
      <c r="AL6735" s="24"/>
      <c r="AM6735" s="24"/>
      <c r="AN6735" s="24"/>
      <c r="AO6735" s="24"/>
      <c r="AP6735" s="24"/>
      <c r="AQ6735" s="24"/>
      <c r="AR6735" s="21"/>
    </row>
    <row r="6736" spans="1:44">
      <c r="A6736" s="24"/>
      <c r="B6736" s="33"/>
      <c r="C6736" s="34"/>
      <c r="D6736" s="24"/>
      <c r="E6736" s="24"/>
      <c r="F6736" s="24"/>
      <c r="G6736" s="24"/>
      <c r="H6736" s="24"/>
      <c r="I6736" s="24"/>
      <c r="J6736" s="24"/>
      <c r="K6736" s="24"/>
      <c r="L6736" s="24"/>
      <c r="M6736" s="24"/>
      <c r="N6736" s="24"/>
      <c r="O6736" s="24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C6736" s="24"/>
      <c r="AD6736" s="24"/>
      <c r="AE6736" s="24"/>
      <c r="AF6736" s="24"/>
      <c r="AG6736" s="24"/>
      <c r="AH6736" s="24"/>
      <c r="AI6736" s="24"/>
      <c r="AJ6736" s="24"/>
      <c r="AK6736" s="24"/>
      <c r="AL6736" s="24"/>
      <c r="AM6736" s="24"/>
      <c r="AN6736" s="24"/>
      <c r="AO6736" s="24"/>
      <c r="AP6736" s="24"/>
      <c r="AQ6736" s="24"/>
      <c r="AR6736" s="21"/>
    </row>
  </sheetData>
  <customSheetViews>
    <customSheetView guid="{9403F10A-F79C-4BC7-926E-B7828E994179}" state="hidden" topLeftCell="AA6736">
      <selection activeCell="AR6736" sqref="AR6736"/>
      <pageMargins left="0.75" right="0.75" top="1" bottom="1" header="0.5" footer="0.5"/>
      <pageSetup orientation="portrait" r:id="rId1"/>
      <headerFooter alignWithMargins="0"/>
    </customSheetView>
    <customSheetView guid="{D9C47A32-577E-4DD0-965C-CCC94A335514}" colorId="18" showPageBreaks="1" showFormulas="1" outlineSymbols="0" showRuler="0">
      <selection activeCell="J31" sqref="J31"/>
      <pageMargins left="0.75" right="0.75" top="1" bottom="1" header="0.5" footer="0.5"/>
      <pageSetup orientation="portrait" copies="0" r:id="rId2"/>
      <headerFooter alignWithMargins="0"/>
    </customSheetView>
  </customSheetViews>
  <mergeCells count="21">
    <mergeCell ref="C2:O2"/>
    <mergeCell ref="C8:H8"/>
    <mergeCell ref="C3:J3"/>
    <mergeCell ref="N5:O5"/>
    <mergeCell ref="I8:J8"/>
    <mergeCell ref="K5:M5"/>
    <mergeCell ref="C5:J5"/>
    <mergeCell ref="C9:H9"/>
    <mergeCell ref="I6:J6"/>
    <mergeCell ref="I9:J9"/>
    <mergeCell ref="K8:M8"/>
    <mergeCell ref="C22:P23"/>
    <mergeCell ref="C6:H6"/>
    <mergeCell ref="C7:H7"/>
    <mergeCell ref="C10:H10"/>
    <mergeCell ref="N6:O9"/>
    <mergeCell ref="I7:J7"/>
    <mergeCell ref="N10:O10"/>
    <mergeCell ref="I10:J10"/>
    <mergeCell ref="K10:M10"/>
    <mergeCell ref="K9:M9"/>
  </mergeCells>
  <phoneticPr fontId="0" type="noConversion"/>
  <pageMargins left="0.75" right="0.75" top="1" bottom="1" header="0.5" footer="0.5"/>
  <pageSetup orientation="portrait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2:K8"/>
  <sheetViews>
    <sheetView workbookViewId="0"/>
  </sheetViews>
  <sheetFormatPr baseColWidth="10" defaultColWidth="9" defaultRowHeight="11.25"/>
  <cols>
    <col min="1" max="1" width="8.125" customWidth="1"/>
    <col min="2" max="2" width="32.875" customWidth="1"/>
    <col min="3" max="3" width="11.375" bestFit="1" customWidth="1"/>
    <col min="4" max="4" width="3" style="51" customWidth="1"/>
  </cols>
  <sheetData>
    <row r="2" spans="2:11" ht="18">
      <c r="B2" s="356"/>
      <c r="C2" s="356"/>
      <c r="D2" s="356"/>
      <c r="E2" s="356"/>
      <c r="F2" s="356"/>
      <c r="G2" s="356"/>
      <c r="H2" s="356"/>
      <c r="I2" s="356"/>
      <c r="J2" s="356"/>
      <c r="K2" s="356"/>
    </row>
    <row r="4" spans="2:11" ht="22.5" customHeight="1">
      <c r="B4" s="52"/>
      <c r="C4" s="54"/>
      <c r="D4" s="50">
        <v>10</v>
      </c>
    </row>
    <row r="5" spans="2:11" ht="22.5" customHeight="1">
      <c r="B5" s="52"/>
      <c r="C5" s="54">
        <f>Implementacion!E7</f>
        <v>9</v>
      </c>
      <c r="D5" s="50">
        <v>10</v>
      </c>
    </row>
    <row r="6" spans="2:11" ht="22.5" customHeight="1">
      <c r="B6" s="52"/>
      <c r="C6" s="54">
        <v>9</v>
      </c>
      <c r="D6" s="50">
        <v>10</v>
      </c>
    </row>
    <row r="7" spans="2:11" ht="22.5" customHeight="1">
      <c r="B7" s="52"/>
      <c r="C7" s="54" t="e">
        <f>Implementacion!#REF!</f>
        <v>#REF!</v>
      </c>
      <c r="D7" s="50">
        <v>10</v>
      </c>
    </row>
    <row r="8" spans="2:11" ht="25.5" customHeight="1">
      <c r="B8" s="53" t="s">
        <v>20</v>
      </c>
      <c r="C8" s="55" t="e">
        <f>AVERAGE(C4:C7)</f>
        <v>#REF!</v>
      </c>
    </row>
  </sheetData>
  <customSheetViews>
    <customSheetView guid="{9403F10A-F79C-4BC7-926E-B7828E994179}" state="hidden">
      <pageMargins left="0.75" right="0.75" top="1" bottom="1" header="0.5" footer="0.5"/>
      <headerFooter alignWithMargins="0"/>
    </customSheetView>
  </customSheetViews>
  <mergeCells count="1">
    <mergeCell ref="B2:K2"/>
  </mergeCells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K9"/>
  <sheetViews>
    <sheetView workbookViewId="0"/>
  </sheetViews>
  <sheetFormatPr baseColWidth="10" defaultColWidth="9" defaultRowHeight="11.25"/>
  <cols>
    <col min="1" max="1" width="8.125" customWidth="1"/>
    <col min="2" max="2" width="25.625" customWidth="1"/>
    <col min="3" max="3" width="11.375" bestFit="1" customWidth="1"/>
    <col min="4" max="4" width="3" style="51" customWidth="1"/>
  </cols>
  <sheetData>
    <row r="2" spans="2:11" ht="18">
      <c r="B2" s="356"/>
      <c r="C2" s="356"/>
      <c r="D2" s="356"/>
      <c r="E2" s="356"/>
      <c r="F2" s="356"/>
      <c r="G2" s="356"/>
      <c r="H2" s="356"/>
      <c r="I2" s="356"/>
      <c r="J2" s="356"/>
      <c r="K2" s="356"/>
    </row>
    <row r="4" spans="2:11" ht="22.5" customHeight="1">
      <c r="B4" s="52" t="s">
        <v>19</v>
      </c>
      <c r="C4" s="54" t="str">
        <f>Aseguramiento!I6</f>
        <v>Febrero</v>
      </c>
      <c r="D4" s="50">
        <v>10</v>
      </c>
      <c r="E4" s="64"/>
    </row>
    <row r="5" spans="2:11" ht="22.5" customHeight="1">
      <c r="B5" s="52" t="s">
        <v>1</v>
      </c>
      <c r="C5" s="54" t="e">
        <f>Aseguramiento!#REF!</f>
        <v>#REF!</v>
      </c>
      <c r="D5" s="50">
        <v>10</v>
      </c>
      <c r="E5" s="64"/>
    </row>
    <row r="6" spans="2:11" ht="22.5" customHeight="1">
      <c r="B6" s="52"/>
      <c r="C6" s="54" t="e">
        <f>Aseguramiento!#REF!</f>
        <v>#REF!</v>
      </c>
      <c r="D6" s="50">
        <v>10</v>
      </c>
      <c r="E6" s="64"/>
    </row>
    <row r="7" spans="2:11" ht="22.5" customHeight="1">
      <c r="B7" s="52" t="s">
        <v>0</v>
      </c>
      <c r="C7" s="54" t="e">
        <f>Aseguramiento!#REF!</f>
        <v>#REF!</v>
      </c>
      <c r="D7" s="50">
        <v>10</v>
      </c>
      <c r="E7" s="64"/>
    </row>
    <row r="8" spans="2:11" ht="22.5" customHeight="1">
      <c r="B8" s="52" t="s">
        <v>2</v>
      </c>
      <c r="C8" s="54" t="e">
        <f>Aseguramiento!#REF!</f>
        <v>#REF!</v>
      </c>
      <c r="D8" s="50">
        <v>10</v>
      </c>
      <c r="E8" s="64"/>
    </row>
    <row r="9" spans="2:11" ht="25.5" customHeight="1">
      <c r="B9" s="53" t="s">
        <v>20</v>
      </c>
      <c r="C9" s="55" t="e">
        <f>AVERAGE(C4:C8)</f>
        <v>#REF!</v>
      </c>
      <c r="E9" s="64"/>
    </row>
  </sheetData>
  <customSheetViews>
    <customSheetView guid="{9403F10A-F79C-4BC7-926E-B7828E994179}" state="hidden">
      <pageMargins left="0.75" right="0.75" top="1" bottom="1" header="0.5" footer="0.5"/>
      <headerFooter alignWithMargins="0"/>
    </customSheetView>
  </customSheetViews>
  <mergeCells count="1">
    <mergeCell ref="B2:K2"/>
  </mergeCells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2:K14"/>
  <sheetViews>
    <sheetView workbookViewId="0"/>
  </sheetViews>
  <sheetFormatPr baseColWidth="10" defaultColWidth="9" defaultRowHeight="11.25"/>
  <cols>
    <col min="1" max="1" width="8.125" customWidth="1"/>
    <col min="2" max="2" width="25.625" customWidth="1"/>
    <col min="3" max="3" width="11.375" bestFit="1" customWidth="1"/>
    <col min="4" max="4" width="3" style="51" customWidth="1"/>
  </cols>
  <sheetData>
    <row r="2" spans="2:11" ht="18">
      <c r="B2" s="356"/>
      <c r="C2" s="356"/>
      <c r="D2" s="356"/>
      <c r="E2" s="356"/>
      <c r="F2" s="356"/>
      <c r="G2" s="356"/>
      <c r="H2" s="356"/>
      <c r="I2" s="356"/>
      <c r="J2" s="356"/>
      <c r="K2" s="356"/>
    </row>
    <row r="4" spans="2:11" ht="22.5" customHeight="1">
      <c r="B4" s="52"/>
      <c r="C4" s="54" t="str">
        <f>'Medición '!I6</f>
        <v>Febrero</v>
      </c>
      <c r="D4" s="50">
        <v>10</v>
      </c>
    </row>
    <row r="5" spans="2:11" ht="22.5" customHeight="1">
      <c r="B5" s="52"/>
      <c r="C5" s="54" t="e">
        <f>'Medición '!#REF!</f>
        <v>#REF!</v>
      </c>
      <c r="D5" s="50">
        <v>10</v>
      </c>
    </row>
    <row r="6" spans="2:11" ht="22.5" customHeight="1">
      <c r="B6" s="52"/>
      <c r="C6" s="54" t="e">
        <f>'Medición '!#REF!</f>
        <v>#REF!</v>
      </c>
      <c r="D6" s="50">
        <v>10</v>
      </c>
    </row>
    <row r="7" spans="2:11" ht="22.5" customHeight="1">
      <c r="B7" s="52"/>
      <c r="C7" s="54" t="e">
        <f>'Medición '!#REF!</f>
        <v>#REF!</v>
      </c>
      <c r="D7" s="50">
        <v>10</v>
      </c>
    </row>
    <row r="8" spans="2:11" ht="22.5" customHeight="1">
      <c r="B8" s="52"/>
      <c r="C8" s="54" t="e">
        <f>'Medición '!#REF!</f>
        <v>#REF!</v>
      </c>
      <c r="D8" s="50">
        <v>10</v>
      </c>
    </row>
    <row r="9" spans="2:11" ht="22.5" customHeight="1">
      <c r="B9" s="52"/>
      <c r="C9" s="54" t="e">
        <f>'Medición '!#REF!</f>
        <v>#REF!</v>
      </c>
      <c r="D9" s="50">
        <v>10</v>
      </c>
    </row>
    <row r="10" spans="2:11" ht="22.5" customHeight="1">
      <c r="B10" s="52"/>
      <c r="C10" s="54" t="e">
        <f>'Medición '!#REF!</f>
        <v>#REF!</v>
      </c>
      <c r="D10" s="50">
        <v>10</v>
      </c>
    </row>
    <row r="11" spans="2:11" ht="22.5" customHeight="1">
      <c r="B11" s="52"/>
      <c r="C11" s="54" t="e">
        <f>'Medición '!#REF!</f>
        <v>#REF!</v>
      </c>
      <c r="D11" s="50">
        <v>10</v>
      </c>
    </row>
    <row r="12" spans="2:11" ht="22.5" customHeight="1">
      <c r="B12" s="52"/>
      <c r="C12" s="54" t="e">
        <f>'Medición '!#REF!</f>
        <v>#REF!</v>
      </c>
      <c r="D12" s="50">
        <v>10</v>
      </c>
    </row>
    <row r="13" spans="2:11" ht="22.5" customHeight="1">
      <c r="B13" s="52"/>
      <c r="C13" s="54" t="e">
        <f>'Medición '!#REF!</f>
        <v>#REF!</v>
      </c>
      <c r="D13" s="50">
        <v>10</v>
      </c>
    </row>
    <row r="14" spans="2:11" ht="25.5" customHeight="1">
      <c r="B14" s="53" t="s">
        <v>20</v>
      </c>
      <c r="C14" s="55" t="e">
        <f>AVERAGE(C4:C13)</f>
        <v>#REF!</v>
      </c>
    </row>
  </sheetData>
  <customSheetViews>
    <customSheetView guid="{9403F10A-F79C-4BC7-926E-B7828E994179}" state="hidden">
      <pageMargins left="0.75" right="0.75" top="1" bottom="1" header="0.5" footer="0.5"/>
      <headerFooter alignWithMargins="0"/>
    </customSheetView>
  </customSheetViews>
  <mergeCells count="1">
    <mergeCell ref="B2:K2"/>
  </mergeCells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2:K16"/>
  <sheetViews>
    <sheetView workbookViewId="0"/>
  </sheetViews>
  <sheetFormatPr baseColWidth="10" defaultColWidth="9" defaultRowHeight="11.25"/>
  <cols>
    <col min="1" max="1" width="8.125" customWidth="1"/>
    <col min="2" max="2" width="25.625" customWidth="1"/>
    <col min="3" max="3" width="11.375" bestFit="1" customWidth="1"/>
    <col min="4" max="4" width="3" style="51" customWidth="1"/>
  </cols>
  <sheetData>
    <row r="2" spans="2:11" ht="18">
      <c r="B2" s="356"/>
      <c r="C2" s="356"/>
      <c r="D2" s="356"/>
      <c r="E2" s="356"/>
      <c r="F2" s="356"/>
      <c r="G2" s="356"/>
      <c r="H2" s="356"/>
      <c r="I2" s="356"/>
      <c r="J2" s="356"/>
      <c r="K2" s="356"/>
    </row>
    <row r="4" spans="2:11" ht="22.5" customHeight="1">
      <c r="B4" s="52"/>
      <c r="C4" s="54" t="str">
        <f>AlineaciónCorporativa!J6</f>
        <v>Marzo</v>
      </c>
      <c r="D4" s="50">
        <v>10</v>
      </c>
    </row>
    <row r="5" spans="2:11" ht="22.5" customHeight="1">
      <c r="B5" s="52"/>
      <c r="C5" s="54" t="e">
        <f>AlineaciónCorporativa!#REF!</f>
        <v>#REF!</v>
      </c>
      <c r="D5" s="50">
        <v>10</v>
      </c>
    </row>
    <row r="6" spans="2:11" ht="22.5" customHeight="1">
      <c r="B6" s="52"/>
      <c r="C6" s="54" t="e">
        <f>AlineaciónCorporativa!#REF!</f>
        <v>#REF!</v>
      </c>
      <c r="D6" s="50">
        <v>10</v>
      </c>
    </row>
    <row r="7" spans="2:11" ht="22.5" customHeight="1">
      <c r="B7" s="52"/>
      <c r="C7" s="54" t="e">
        <f>AlineaciónCorporativa!#REF!</f>
        <v>#REF!</v>
      </c>
      <c r="D7" s="50">
        <v>10</v>
      </c>
    </row>
    <row r="8" spans="2:11" ht="22.5" customHeight="1">
      <c r="B8" s="52"/>
      <c r="C8" s="54" t="e">
        <f>AlineaciónCorporativa!#REF!</f>
        <v>#REF!</v>
      </c>
      <c r="D8" s="50">
        <v>10</v>
      </c>
    </row>
    <row r="9" spans="2:11" ht="22.5" customHeight="1">
      <c r="B9" s="52"/>
      <c r="C9" s="54" t="e">
        <f>AlineaciónCorporativa!#REF!</f>
        <v>#REF!</v>
      </c>
      <c r="D9" s="50">
        <v>10</v>
      </c>
    </row>
    <row r="10" spans="2:11" ht="22.5" customHeight="1">
      <c r="B10" s="52"/>
      <c r="C10" s="54" t="e">
        <f>AlineaciónCorporativa!#REF!</f>
        <v>#REF!</v>
      </c>
      <c r="D10" s="50">
        <v>10</v>
      </c>
    </row>
    <row r="11" spans="2:11" ht="22.5" customHeight="1">
      <c r="B11" s="52"/>
      <c r="C11" s="54" t="e">
        <f>AlineaciónCorporativa!#REF!</f>
        <v>#REF!</v>
      </c>
      <c r="D11" s="50">
        <v>10</v>
      </c>
    </row>
    <row r="12" spans="2:11" ht="22.5" customHeight="1">
      <c r="B12" s="52"/>
      <c r="C12" s="54" t="e">
        <f>AlineaciónCorporativa!#REF!</f>
        <v>#REF!</v>
      </c>
      <c r="D12" s="50">
        <v>10</v>
      </c>
    </row>
    <row r="13" spans="2:11" ht="22.5" customHeight="1">
      <c r="B13" s="52"/>
      <c r="C13" s="54" t="e">
        <f>AlineaciónCorporativa!#REF!</f>
        <v>#REF!</v>
      </c>
      <c r="D13" s="50">
        <v>10</v>
      </c>
    </row>
    <row r="14" spans="2:11" ht="22.5" customHeight="1">
      <c r="B14" s="52"/>
      <c r="C14" s="54" t="e">
        <f>AlineaciónCorporativa!#REF!</f>
        <v>#REF!</v>
      </c>
      <c r="D14" s="50">
        <v>10</v>
      </c>
    </row>
    <row r="15" spans="2:11" ht="22.5" customHeight="1">
      <c r="B15" s="52"/>
      <c r="C15" s="54" t="e">
        <f>AlineaciónCorporativa!#REF!</f>
        <v>#REF!</v>
      </c>
      <c r="D15" s="50">
        <v>10</v>
      </c>
    </row>
    <row r="16" spans="2:11" ht="25.5" customHeight="1">
      <c r="B16" s="53" t="s">
        <v>20</v>
      </c>
      <c r="C16" s="55" t="e">
        <f>AVERAGE(C4:C15)</f>
        <v>#REF!</v>
      </c>
    </row>
  </sheetData>
  <customSheetViews>
    <customSheetView guid="{9403F10A-F79C-4BC7-926E-B7828E994179}" state="hidden">
      <pageMargins left="0.75" right="0.75" top="1" bottom="1" header="0.5" footer="0.5"/>
      <headerFooter alignWithMargins="0"/>
    </customSheetView>
  </customSheetViews>
  <mergeCells count="1">
    <mergeCell ref="B2:K2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DF49994"/>
  <sheetViews>
    <sheetView showGridLines="0" tabSelected="1" view="pageBreakPreview" zoomScale="90" zoomScaleNormal="80" zoomScaleSheetLayoutView="90" workbookViewId="0">
      <pane ySplit="5" topLeftCell="A99" activePane="bottomLeft" state="frozen"/>
      <selection pane="bottomLeft" activeCell="I102" sqref="I102"/>
    </sheetView>
  </sheetViews>
  <sheetFormatPr baseColWidth="10" defaultColWidth="4.875" defaultRowHeight="12.75" outlineLevelRow="1"/>
  <cols>
    <col min="1" max="1" width="14.375" style="219" customWidth="1"/>
    <col min="2" max="2" width="19.625" style="219" customWidth="1"/>
    <col min="3" max="3" width="31.5" style="44" customWidth="1"/>
    <col min="4" max="4" width="15.75" style="224" customWidth="1"/>
    <col min="5" max="5" width="15.25" style="221" customWidth="1"/>
    <col min="6" max="7" width="15.25" style="222" hidden="1" customWidth="1"/>
    <col min="8" max="8" width="18.125" style="222" customWidth="1"/>
    <col min="9" max="9" width="15.25" style="222" customWidth="1"/>
    <col min="10" max="10" width="21.25" style="222" bestFit="1" customWidth="1"/>
    <col min="11" max="17" width="10.625" style="198" customWidth="1"/>
    <col min="18" max="22" width="10.625" style="199" customWidth="1"/>
    <col min="23" max="23" width="10.625" style="200" customWidth="1"/>
    <col min="24" max="24" width="10.625" style="111" customWidth="1"/>
    <col min="25" max="27" width="4.875" style="46" customWidth="1"/>
    <col min="28" max="28" width="19.625" style="46" customWidth="1"/>
    <col min="29" max="110" width="4.875" style="46" customWidth="1"/>
    <col min="111" max="16384" width="4.875" style="44"/>
  </cols>
  <sheetData>
    <row r="1" spans="1:110" s="2" customFormat="1" ht="24" customHeight="1">
      <c r="A1" s="314"/>
      <c r="B1" s="314"/>
      <c r="C1" s="314"/>
      <c r="D1" s="314"/>
      <c r="E1" s="314"/>
      <c r="F1" s="314"/>
      <c r="G1" s="314"/>
      <c r="H1" s="314"/>
      <c r="I1" s="314"/>
      <c r="J1" s="231"/>
      <c r="K1" s="198"/>
      <c r="L1" s="198"/>
      <c r="M1" s="198"/>
      <c r="N1" s="198"/>
      <c r="O1" s="198"/>
      <c r="P1" s="198"/>
      <c r="Q1" s="198"/>
      <c r="R1" s="199"/>
      <c r="S1" s="199"/>
      <c r="T1" s="199"/>
      <c r="U1" s="199"/>
      <c r="V1" s="199"/>
      <c r="W1" s="200"/>
      <c r="X1" s="11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</row>
    <row r="2" spans="1:110" s="2" customFormat="1" ht="40.5" customHeight="1">
      <c r="A2" s="128"/>
      <c r="B2" s="128"/>
      <c r="C2" s="129"/>
      <c r="D2" s="143"/>
      <c r="E2" s="247"/>
      <c r="F2" s="153"/>
      <c r="G2" s="153"/>
      <c r="H2" s="153"/>
      <c r="I2" s="153"/>
      <c r="J2" s="153"/>
      <c r="K2" s="198"/>
      <c r="L2" s="198"/>
      <c r="M2" s="198"/>
      <c r="N2" s="198"/>
      <c r="O2" s="198"/>
      <c r="P2" s="198"/>
      <c r="Q2" s="198"/>
      <c r="R2" s="199"/>
      <c r="S2" s="199"/>
      <c r="T2" s="199"/>
      <c r="U2" s="199"/>
      <c r="V2" s="199"/>
      <c r="W2" s="200"/>
      <c r="X2" s="11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</row>
    <row r="3" spans="1:110" s="4" customFormat="1" ht="13.5" customHeight="1">
      <c r="A3" s="317" t="s">
        <v>390</v>
      </c>
      <c r="B3" s="316" t="s">
        <v>392</v>
      </c>
      <c r="C3" s="315" t="s">
        <v>391</v>
      </c>
      <c r="D3" s="310" t="s">
        <v>15</v>
      </c>
      <c r="E3" s="310"/>
      <c r="F3" s="310"/>
      <c r="G3" s="310"/>
      <c r="H3" s="310"/>
      <c r="I3" s="310"/>
      <c r="J3" s="310"/>
      <c r="K3" s="308" t="s">
        <v>353</v>
      </c>
      <c r="L3" s="308"/>
      <c r="M3" s="308"/>
      <c r="N3" s="308"/>
      <c r="O3" s="308"/>
      <c r="P3" s="308"/>
      <c r="Q3" s="308"/>
      <c r="R3" s="308"/>
      <c r="S3" s="201"/>
      <c r="T3" s="201"/>
      <c r="U3" s="201"/>
      <c r="V3" s="201"/>
      <c r="W3" s="202"/>
      <c r="X3" s="20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</row>
    <row r="4" spans="1:110" s="4" customFormat="1" ht="12.75" customHeight="1">
      <c r="A4" s="317"/>
      <c r="B4" s="317"/>
      <c r="C4" s="315"/>
      <c r="D4" s="306" t="s">
        <v>40</v>
      </c>
      <c r="E4" s="318" t="s">
        <v>393</v>
      </c>
      <c r="F4" s="306"/>
      <c r="G4" s="306"/>
      <c r="H4" s="305" t="s">
        <v>442</v>
      </c>
      <c r="I4" s="305" t="s">
        <v>396</v>
      </c>
      <c r="J4" s="306" t="s">
        <v>358</v>
      </c>
      <c r="K4" s="308"/>
      <c r="L4" s="308"/>
      <c r="M4" s="308"/>
      <c r="N4" s="308"/>
      <c r="O4" s="308"/>
      <c r="P4" s="308"/>
      <c r="Q4" s="308"/>
      <c r="R4" s="308"/>
      <c r="S4" s="201"/>
      <c r="T4" s="201"/>
      <c r="U4" s="201"/>
      <c r="V4" s="201"/>
      <c r="W4" s="202"/>
      <c r="X4" s="20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</row>
    <row r="5" spans="1:110" s="2" customFormat="1" ht="22.5" customHeight="1">
      <c r="A5" s="317"/>
      <c r="B5" s="317"/>
      <c r="C5" s="315"/>
      <c r="D5" s="306"/>
      <c r="E5" s="319"/>
      <c r="F5" s="306"/>
      <c r="G5" s="306"/>
      <c r="H5" s="306"/>
      <c r="I5" s="306"/>
      <c r="J5" s="306"/>
      <c r="K5" s="308"/>
      <c r="L5" s="308"/>
      <c r="M5" s="308"/>
      <c r="N5" s="308"/>
      <c r="O5" s="308"/>
      <c r="P5" s="308"/>
      <c r="Q5" s="308"/>
      <c r="R5" s="308"/>
      <c r="S5" s="199"/>
      <c r="T5" s="199"/>
      <c r="U5" s="199"/>
      <c r="V5" s="199"/>
      <c r="W5" s="200"/>
      <c r="X5" s="11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</row>
    <row r="6" spans="1:110" s="8" customFormat="1" ht="27.75" hidden="1" customHeight="1">
      <c r="A6" s="304" t="s">
        <v>310</v>
      </c>
      <c r="B6" s="304"/>
      <c r="C6" s="304"/>
      <c r="D6" s="184" t="s">
        <v>299</v>
      </c>
      <c r="E6" s="164">
        <f>+AVERAGE(E7:E9)</f>
        <v>1</v>
      </c>
      <c r="F6" s="225"/>
      <c r="G6" s="225"/>
      <c r="H6" s="163"/>
      <c r="I6" s="170">
        <f>+AVERAGE(I7:I9)</f>
        <v>1</v>
      </c>
      <c r="J6" s="170"/>
      <c r="K6" s="190"/>
      <c r="L6" s="190"/>
      <c r="M6" s="190"/>
      <c r="N6" s="190"/>
      <c r="O6" s="190"/>
      <c r="P6" s="190"/>
      <c r="Q6" s="190"/>
      <c r="R6" s="188"/>
      <c r="S6" s="199"/>
      <c r="T6" s="199"/>
      <c r="U6" s="199"/>
      <c r="V6" s="199"/>
      <c r="W6" s="200"/>
      <c r="X6" s="204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</row>
    <row r="7" spans="1:110" s="8" customFormat="1" ht="48.75" hidden="1" customHeight="1" outlineLevel="1">
      <c r="A7" s="156"/>
      <c r="B7" s="226"/>
      <c r="C7" s="99" t="s">
        <v>304</v>
      </c>
      <c r="D7" s="144" t="s">
        <v>298</v>
      </c>
      <c r="E7" s="160">
        <v>1</v>
      </c>
      <c r="F7" s="157">
        <f>+I7/2.5</f>
        <v>0.4</v>
      </c>
      <c r="G7" s="157">
        <f>+I7/1.4</f>
        <v>0.7142857142857143</v>
      </c>
      <c r="H7" s="165" t="str">
        <f>+IF(E7=0,"SIN INICIO",IF(E7&lt;=F7,"SIN IMPLEMENTAR",IF(AND(E7&gt;F7,E7&lt;=G7),"PARCIALMENTE IMPLEMENTADO",IF(AND(E7&gt;G7,E7&lt;I7),"CASI IMPLEMENTADO","IMPLEMENTADO."))))</f>
        <v>IMPLEMENTADO.</v>
      </c>
      <c r="I7" s="78">
        <v>1</v>
      </c>
      <c r="J7" s="78"/>
      <c r="K7" s="190"/>
      <c r="L7" s="190"/>
      <c r="M7" s="190"/>
      <c r="N7" s="190"/>
      <c r="O7" s="190"/>
      <c r="P7" s="190"/>
      <c r="Q7" s="190"/>
      <c r="R7" s="188"/>
      <c r="S7" s="199"/>
      <c r="T7" s="199"/>
      <c r="U7" s="199"/>
      <c r="V7" s="199"/>
      <c r="W7" s="200"/>
      <c r="X7" s="205" t="s">
        <v>305</v>
      </c>
      <c r="Y7" s="7"/>
      <c r="Z7" s="7"/>
      <c r="AA7" s="7"/>
      <c r="AB7" s="103" t="s">
        <v>298</v>
      </c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</row>
    <row r="8" spans="1:110" s="8" customFormat="1" ht="48.75" hidden="1" customHeight="1" outlineLevel="1">
      <c r="A8" s="156"/>
      <c r="B8" s="226"/>
      <c r="C8" s="99" t="s">
        <v>346</v>
      </c>
      <c r="D8" s="144" t="s">
        <v>298</v>
      </c>
      <c r="E8" s="160">
        <v>1</v>
      </c>
      <c r="F8" s="157">
        <f>+I8/2.5</f>
        <v>0.4</v>
      </c>
      <c r="G8" s="157">
        <f>+I8/1.2</f>
        <v>0.83333333333333337</v>
      </c>
      <c r="H8" s="165" t="str">
        <f>+IF(E8=0,"SIN INICIO",IF(E8&lt;=F8,"SIN IMPLEMENTAR",IF(AND(E8&gt;F8,E8&lt;=G8),"PARCIALMENTE IMPLEMENTADO",IF(AND(E8&gt;G8,E8&lt;I8),"CASI IMPLEMENTADO","IMPLEMENTADO."))))</f>
        <v>IMPLEMENTADO.</v>
      </c>
      <c r="I8" s="78">
        <v>1</v>
      </c>
      <c r="J8" s="78"/>
      <c r="K8" s="190"/>
      <c r="L8" s="190"/>
      <c r="M8" s="190"/>
      <c r="N8" s="190"/>
      <c r="O8" s="190"/>
      <c r="P8" s="190"/>
      <c r="Q8" s="190"/>
      <c r="R8" s="188"/>
      <c r="S8" s="199"/>
      <c r="T8" s="199"/>
      <c r="U8" s="199"/>
      <c r="V8" s="199"/>
      <c r="W8" s="200"/>
      <c r="X8" s="205" t="s">
        <v>306</v>
      </c>
      <c r="Y8" s="7"/>
      <c r="Z8" s="7"/>
      <c r="AA8" s="7"/>
      <c r="AB8" s="152" t="s">
        <v>302</v>
      </c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</row>
    <row r="9" spans="1:110" s="8" customFormat="1" ht="58.5" hidden="1" customHeight="1" outlineLevel="1">
      <c r="A9" s="156"/>
      <c r="B9" s="156"/>
      <c r="C9" s="99" t="s">
        <v>347</v>
      </c>
      <c r="D9" s="144" t="s">
        <v>298</v>
      </c>
      <c r="E9" s="160">
        <v>1</v>
      </c>
      <c r="F9" s="157">
        <f>+I9/2.5</f>
        <v>0.4</v>
      </c>
      <c r="G9" s="157">
        <f>+I9/1.2</f>
        <v>0.83333333333333337</v>
      </c>
      <c r="H9" s="165" t="str">
        <f>+IF(E9=0,"SIN INICIO",IF(E9&lt;=F9,"SIN IMPLEMENTAR",IF(AND(E9&gt;F9,E9&lt;=G9),"PARCIALMENTE IMPLEMENTADO",IF(AND(E9&gt;G9,E9&lt;I9),"CASI IMPLEMENTADO","IMPLEMENTADO."))))</f>
        <v>IMPLEMENTADO.</v>
      </c>
      <c r="I9" s="78">
        <v>1</v>
      </c>
      <c r="J9" s="78"/>
      <c r="K9" s="190"/>
      <c r="L9" s="190"/>
      <c r="M9" s="190"/>
      <c r="N9" s="190"/>
      <c r="O9" s="190"/>
      <c r="P9" s="190"/>
      <c r="Q9" s="190"/>
      <c r="R9" s="188"/>
      <c r="S9" s="199"/>
      <c r="T9" s="199"/>
      <c r="U9" s="199"/>
      <c r="V9" s="199"/>
      <c r="W9" s="200"/>
      <c r="X9" s="205" t="s">
        <v>307</v>
      </c>
      <c r="Y9" s="7"/>
      <c r="Z9" s="7"/>
      <c r="AA9" s="7"/>
      <c r="AB9" s="103" t="s">
        <v>357</v>
      </c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</row>
    <row r="10" spans="1:110" s="139" customFormat="1" ht="22.5" collapsed="1">
      <c r="A10" s="309" t="s">
        <v>297</v>
      </c>
      <c r="B10" s="309"/>
      <c r="C10" s="309"/>
      <c r="D10" s="147" t="s">
        <v>394</v>
      </c>
      <c r="E10" s="155" t="s">
        <v>443</v>
      </c>
      <c r="F10" s="155"/>
      <c r="G10" s="155"/>
      <c r="H10" s="148"/>
      <c r="I10" s="148" t="s">
        <v>444</v>
      </c>
      <c r="J10" s="288" t="s">
        <v>399</v>
      </c>
      <c r="K10" s="136"/>
      <c r="L10" s="136"/>
      <c r="M10" s="136"/>
      <c r="N10" s="136"/>
      <c r="O10" s="136"/>
      <c r="P10" s="136"/>
      <c r="Q10" s="136"/>
      <c r="R10" s="136"/>
      <c r="S10" s="206"/>
      <c r="T10" s="206"/>
      <c r="U10" s="206"/>
      <c r="V10" s="206"/>
      <c r="W10" s="206"/>
      <c r="X10" s="207"/>
      <c r="Y10" s="137"/>
      <c r="Z10" s="138"/>
      <c r="AA10" s="138"/>
      <c r="AB10" s="103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</row>
    <row r="11" spans="1:110" s="8" customFormat="1" ht="22.5">
      <c r="A11" s="307" t="s">
        <v>265</v>
      </c>
      <c r="B11" s="307" t="s">
        <v>266</v>
      </c>
      <c r="C11" s="151" t="s">
        <v>267</v>
      </c>
      <c r="D11" s="248" t="s">
        <v>395</v>
      </c>
      <c r="E11" s="160">
        <v>0.3</v>
      </c>
      <c r="F11" s="157">
        <f t="shared" ref="F11:F33" si="0">+I11/2.5</f>
        <v>0.2</v>
      </c>
      <c r="G11" s="157">
        <f t="shared" ref="G11:G33" si="1">+I11/1.2</f>
        <v>0.41666666666666669</v>
      </c>
      <c r="H11" s="165" t="str">
        <f t="shared" ref="H11:H33" si="2">+IF(E11=0,"SIN INICIO",IF(E11&lt;=F11,"SIN IMPLEMENTAR",IF(AND(E11&gt;F11,E11&lt;=G11),"PARCIALMENTE IMPLEMENTADO",IF(AND(E11&gt;G11,E11&lt;I11),"CASI IMPLEMENTADO","IMPLEMENTADO."))))</f>
        <v>PARCIALMENTE IMPLEMENTADO</v>
      </c>
      <c r="I11" s="78">
        <v>0.5</v>
      </c>
      <c r="J11" s="289"/>
      <c r="K11" s="192" t="s">
        <v>318</v>
      </c>
      <c r="L11" s="190"/>
      <c r="M11" s="190"/>
      <c r="N11" s="190"/>
      <c r="O11" s="190"/>
      <c r="P11" s="190"/>
      <c r="Q11" s="190"/>
      <c r="R11" s="191"/>
      <c r="S11" s="208"/>
      <c r="T11" s="208"/>
      <c r="U11" s="208"/>
      <c r="V11" s="208"/>
      <c r="W11" s="209"/>
      <c r="X11" s="204"/>
      <c r="Y11"/>
      <c r="Z11" s="7"/>
      <c r="AA11" s="7"/>
      <c r="AB11" s="141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</row>
    <row r="12" spans="1:110" s="8" customFormat="1" ht="51" customHeight="1">
      <c r="A12" s="307"/>
      <c r="B12" s="307"/>
      <c r="C12" s="151" t="s">
        <v>397</v>
      </c>
      <c r="D12" s="248" t="s">
        <v>395</v>
      </c>
      <c r="E12" s="160">
        <v>0.6</v>
      </c>
      <c r="F12" s="157">
        <f t="shared" si="0"/>
        <v>0.16</v>
      </c>
      <c r="G12" s="157">
        <f t="shared" si="1"/>
        <v>0.33333333333333337</v>
      </c>
      <c r="H12" s="165" t="str">
        <f t="shared" si="2"/>
        <v>IMPLEMENTADO.</v>
      </c>
      <c r="I12" s="78">
        <v>0.4</v>
      </c>
      <c r="J12" s="289"/>
      <c r="K12" s="192" t="s">
        <v>319</v>
      </c>
      <c r="L12" s="192" t="s">
        <v>320</v>
      </c>
      <c r="M12" s="192" t="s">
        <v>321</v>
      </c>
      <c r="N12" s="190"/>
      <c r="O12" s="190"/>
      <c r="P12" s="190"/>
      <c r="Q12" s="190"/>
      <c r="R12" s="191"/>
      <c r="S12" s="208"/>
      <c r="T12" s="208"/>
      <c r="U12" s="208"/>
      <c r="V12" s="208"/>
      <c r="W12" s="209"/>
      <c r="X12" s="204"/>
      <c r="Y12"/>
      <c r="Z12" s="7"/>
      <c r="AA12" s="7"/>
      <c r="AB12" s="141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</row>
    <row r="13" spans="1:110" s="8" customFormat="1" ht="33.75">
      <c r="A13" s="307"/>
      <c r="B13" s="307"/>
      <c r="C13" s="151" t="s">
        <v>268</v>
      </c>
      <c r="D13" s="248" t="s">
        <v>395</v>
      </c>
      <c r="E13" s="160">
        <v>0.3</v>
      </c>
      <c r="F13" s="157">
        <f t="shared" si="0"/>
        <v>0.2</v>
      </c>
      <c r="G13" s="157">
        <f t="shared" si="1"/>
        <v>0.41666666666666669</v>
      </c>
      <c r="H13" s="165" t="str">
        <f t="shared" si="2"/>
        <v>PARCIALMENTE IMPLEMENTADO</v>
      </c>
      <c r="I13" s="78">
        <v>0.5</v>
      </c>
      <c r="J13" s="289"/>
      <c r="K13" s="192" t="s">
        <v>322</v>
      </c>
      <c r="L13" s="192" t="s">
        <v>323</v>
      </c>
      <c r="M13" s="192" t="s">
        <v>324</v>
      </c>
      <c r="N13" s="192" t="s">
        <v>325</v>
      </c>
      <c r="O13" s="192" t="s">
        <v>326</v>
      </c>
      <c r="P13" s="190"/>
      <c r="Q13" s="190"/>
      <c r="R13" s="191"/>
      <c r="S13" s="208"/>
      <c r="T13" s="208"/>
      <c r="U13" s="208"/>
      <c r="V13" s="208"/>
      <c r="W13" s="209"/>
      <c r="X13" s="204"/>
      <c r="Y13"/>
      <c r="Z13" s="7"/>
      <c r="AA13" s="7"/>
      <c r="AB13" s="141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</row>
    <row r="14" spans="1:110" s="8" customFormat="1" ht="72.75" customHeight="1">
      <c r="A14" s="307"/>
      <c r="B14" s="307"/>
      <c r="C14" s="151" t="s">
        <v>269</v>
      </c>
      <c r="D14" s="248" t="s">
        <v>395</v>
      </c>
      <c r="E14" s="160">
        <v>0.2</v>
      </c>
      <c r="F14" s="157">
        <f t="shared" si="0"/>
        <v>0.2</v>
      </c>
      <c r="G14" s="157">
        <f t="shared" si="1"/>
        <v>0.41666666666666669</v>
      </c>
      <c r="H14" s="165" t="str">
        <f>+IF(E14=0,"SIN INICIO",IF(E14&lt;=F14,"SIN IMPLEMENTAR",IF(AND(E14&gt;F14,E14&lt;=G14),"PARCIALMENTE IMPLEMENTADO",IF(AND(E14&gt;G14,E14&lt;I14),"CASI IMPLEMENTADO","IMPLEMENTADO."))))</f>
        <v>SIN IMPLEMENTAR</v>
      </c>
      <c r="I14" s="78">
        <v>0.5</v>
      </c>
      <c r="J14" s="289"/>
      <c r="K14" s="192" t="s">
        <v>320</v>
      </c>
      <c r="L14" s="192" t="s">
        <v>327</v>
      </c>
      <c r="M14" s="192" t="s">
        <v>328</v>
      </c>
      <c r="N14" s="192" t="s">
        <v>329</v>
      </c>
      <c r="O14" s="190"/>
      <c r="P14" s="190"/>
      <c r="Q14" s="190"/>
      <c r="R14" s="191"/>
      <c r="S14" s="208"/>
      <c r="T14" s="208"/>
      <c r="U14" s="208"/>
      <c r="V14" s="208"/>
      <c r="W14" s="209"/>
      <c r="X14" s="204"/>
      <c r="Y14"/>
      <c r="Z14" s="7"/>
      <c r="AA14" s="7"/>
      <c r="AB14" s="141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</row>
    <row r="15" spans="1:110" s="8" customFormat="1" ht="56.25">
      <c r="A15" s="307"/>
      <c r="B15" s="307" t="s">
        <v>270</v>
      </c>
      <c r="C15" s="151" t="s">
        <v>271</v>
      </c>
      <c r="D15" s="248" t="s">
        <v>398</v>
      </c>
      <c r="E15" s="160">
        <v>0.5</v>
      </c>
      <c r="F15" s="157">
        <f t="shared" si="0"/>
        <v>0.12</v>
      </c>
      <c r="G15" s="157">
        <f t="shared" si="1"/>
        <v>0.25</v>
      </c>
      <c r="H15" s="165" t="str">
        <f t="shared" si="2"/>
        <v>IMPLEMENTADO.</v>
      </c>
      <c r="I15" s="78">
        <v>0.3</v>
      </c>
      <c r="J15" s="289"/>
      <c r="K15" s="192" t="s">
        <v>320</v>
      </c>
      <c r="L15" s="192" t="s">
        <v>319</v>
      </c>
      <c r="M15" s="192" t="s">
        <v>332</v>
      </c>
      <c r="N15" s="192" t="s">
        <v>323</v>
      </c>
      <c r="O15" s="192" t="s">
        <v>331</v>
      </c>
      <c r="P15" s="192" t="s">
        <v>321</v>
      </c>
      <c r="Q15" s="190"/>
      <c r="R15" s="191"/>
      <c r="S15" s="208"/>
      <c r="T15" s="208"/>
      <c r="U15" s="208"/>
      <c r="V15" s="208"/>
      <c r="W15" s="209"/>
      <c r="X15" s="204"/>
      <c r="Y15"/>
      <c r="Z15" s="7"/>
      <c r="AA15" s="7"/>
      <c r="AB15" s="141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</row>
    <row r="16" spans="1:110" s="8" customFormat="1" ht="33.75">
      <c r="A16" s="307"/>
      <c r="B16" s="307"/>
      <c r="C16" s="151" t="s">
        <v>272</v>
      </c>
      <c r="D16" s="248" t="s">
        <v>398</v>
      </c>
      <c r="E16" s="160">
        <v>0.1</v>
      </c>
      <c r="F16" s="157">
        <f t="shared" si="0"/>
        <v>0.2</v>
      </c>
      <c r="G16" s="157">
        <f t="shared" si="1"/>
        <v>0.41666666666666669</v>
      </c>
      <c r="H16" s="165" t="str">
        <f t="shared" si="2"/>
        <v>SIN IMPLEMENTAR</v>
      </c>
      <c r="I16" s="78">
        <v>0.5</v>
      </c>
      <c r="J16" s="289"/>
      <c r="K16" s="192" t="s">
        <v>319</v>
      </c>
      <c r="L16" s="190"/>
      <c r="M16" s="190"/>
      <c r="N16" s="190"/>
      <c r="O16" s="190"/>
      <c r="P16" s="190"/>
      <c r="Q16" s="190"/>
      <c r="R16" s="191"/>
      <c r="S16" s="208"/>
      <c r="T16" s="208"/>
      <c r="U16" s="208"/>
      <c r="V16" s="208"/>
      <c r="W16" s="209"/>
      <c r="X16" s="204"/>
      <c r="Y16"/>
      <c r="Z16" s="7"/>
      <c r="AA16" s="7"/>
      <c r="AB16" s="141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</row>
    <row r="17" spans="1:106" s="8" customFormat="1" ht="45">
      <c r="A17" s="307"/>
      <c r="B17" s="307" t="s">
        <v>273</v>
      </c>
      <c r="C17" s="151" t="s">
        <v>274</v>
      </c>
      <c r="D17" s="248" t="s">
        <v>398</v>
      </c>
      <c r="E17" s="160">
        <v>0.1</v>
      </c>
      <c r="F17" s="157">
        <f t="shared" si="0"/>
        <v>0.2</v>
      </c>
      <c r="G17" s="157">
        <f t="shared" si="1"/>
        <v>0.41666666666666669</v>
      </c>
      <c r="H17" s="165" t="str">
        <f t="shared" si="2"/>
        <v>SIN IMPLEMENTAR</v>
      </c>
      <c r="I17" s="78">
        <v>0.5</v>
      </c>
      <c r="J17" s="289"/>
      <c r="K17" s="192" t="s">
        <v>320</v>
      </c>
      <c r="L17" s="192" t="s">
        <v>319</v>
      </c>
      <c r="M17" s="192" t="s">
        <v>332</v>
      </c>
      <c r="N17" s="192" t="s">
        <v>321</v>
      </c>
      <c r="O17" s="190"/>
      <c r="P17" s="190"/>
      <c r="Q17" s="190"/>
      <c r="R17" s="191"/>
      <c r="S17" s="208"/>
      <c r="T17" s="208"/>
      <c r="U17" s="208"/>
      <c r="V17" s="208"/>
      <c r="W17" s="209"/>
      <c r="X17" s="204"/>
      <c r="Y17"/>
      <c r="Z17" s="7"/>
      <c r="AA17" s="7"/>
      <c r="AB17" s="141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</row>
    <row r="18" spans="1:106" s="8" customFormat="1" ht="56.25">
      <c r="A18" s="307"/>
      <c r="B18" s="307"/>
      <c r="C18" s="151" t="s">
        <v>275</v>
      </c>
      <c r="D18" s="248" t="s">
        <v>398</v>
      </c>
      <c r="E18" s="160">
        <v>0.1</v>
      </c>
      <c r="F18" s="157">
        <f t="shared" si="0"/>
        <v>0.2</v>
      </c>
      <c r="G18" s="157">
        <f t="shared" si="1"/>
        <v>0.41666666666666669</v>
      </c>
      <c r="H18" s="165" t="str">
        <f t="shared" si="2"/>
        <v>SIN IMPLEMENTAR</v>
      </c>
      <c r="I18" s="78">
        <v>0.5</v>
      </c>
      <c r="J18" s="289"/>
      <c r="K18" s="192" t="s">
        <v>319</v>
      </c>
      <c r="L18" s="190"/>
      <c r="M18" s="190"/>
      <c r="N18" s="190"/>
      <c r="O18" s="190"/>
      <c r="P18" s="190"/>
      <c r="Q18" s="190"/>
      <c r="R18" s="191"/>
      <c r="S18" s="208"/>
      <c r="T18" s="208"/>
      <c r="U18" s="208"/>
      <c r="V18" s="208"/>
      <c r="W18" s="209"/>
      <c r="X18" s="204"/>
      <c r="Y18"/>
      <c r="Z18" s="7"/>
      <c r="AA18" s="7"/>
      <c r="AB18" s="141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</row>
    <row r="19" spans="1:106" s="8" customFormat="1" ht="22.5">
      <c r="A19" s="307" t="s">
        <v>276</v>
      </c>
      <c r="B19" s="307" t="s">
        <v>277</v>
      </c>
      <c r="C19" s="151" t="s">
        <v>278</v>
      </c>
      <c r="D19" s="248" t="s">
        <v>394</v>
      </c>
      <c r="E19" s="160">
        <v>0.2</v>
      </c>
      <c r="F19" s="157">
        <f t="shared" si="0"/>
        <v>0.12</v>
      </c>
      <c r="G19" s="157">
        <f t="shared" si="1"/>
        <v>0.25</v>
      </c>
      <c r="H19" s="165" t="str">
        <f t="shared" si="2"/>
        <v>PARCIALMENTE IMPLEMENTADO</v>
      </c>
      <c r="I19" s="78">
        <v>0.3</v>
      </c>
      <c r="J19" s="289"/>
      <c r="K19" s="192" t="s">
        <v>330</v>
      </c>
      <c r="L19" s="192" t="s">
        <v>333</v>
      </c>
      <c r="M19" s="192" t="s">
        <v>334</v>
      </c>
      <c r="N19" s="190"/>
      <c r="O19" s="190"/>
      <c r="P19" s="190"/>
      <c r="Q19" s="190"/>
      <c r="R19" s="191"/>
      <c r="S19" s="208"/>
      <c r="T19" s="208"/>
      <c r="U19" s="208"/>
      <c r="V19" s="208"/>
      <c r="W19" s="209"/>
      <c r="X19" s="204"/>
      <c r="Y19"/>
      <c r="Z19" s="7"/>
      <c r="AA19" s="7"/>
      <c r="AB19" s="141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</row>
    <row r="20" spans="1:106" s="8" customFormat="1" ht="45">
      <c r="A20" s="307"/>
      <c r="B20" s="307"/>
      <c r="C20" s="151" t="s">
        <v>279</v>
      </c>
      <c r="D20" s="248" t="s">
        <v>395</v>
      </c>
      <c r="E20" s="160">
        <v>0</v>
      </c>
      <c r="F20" s="157">
        <f t="shared" si="0"/>
        <v>0.32</v>
      </c>
      <c r="G20" s="157">
        <f t="shared" si="1"/>
        <v>0.66666666666666674</v>
      </c>
      <c r="H20" s="165" t="str">
        <f t="shared" si="2"/>
        <v>SIN INICIO</v>
      </c>
      <c r="I20" s="78">
        <v>0.8</v>
      </c>
      <c r="J20" s="289"/>
      <c r="K20" s="193" t="s">
        <v>335</v>
      </c>
      <c r="L20" s="192" t="s">
        <v>336</v>
      </c>
      <c r="M20" s="192" t="s">
        <v>320</v>
      </c>
      <c r="N20" s="192" t="s">
        <v>319</v>
      </c>
      <c r="O20" s="192" t="s">
        <v>332</v>
      </c>
      <c r="P20" s="192" t="s">
        <v>323</v>
      </c>
      <c r="Q20" s="192" t="s">
        <v>331</v>
      </c>
      <c r="R20" s="192" t="s">
        <v>321</v>
      </c>
      <c r="S20" s="208"/>
      <c r="T20" s="208"/>
      <c r="U20" s="208"/>
      <c r="V20" s="208"/>
      <c r="W20" s="209"/>
      <c r="X20" s="204"/>
      <c r="Y20"/>
      <c r="Z20" s="7"/>
      <c r="AA20" s="7"/>
      <c r="AB20" s="141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</row>
    <row r="21" spans="1:106" s="8" customFormat="1" ht="33.75">
      <c r="A21" s="307"/>
      <c r="B21" s="307"/>
      <c r="C21" s="151" t="s">
        <v>280</v>
      </c>
      <c r="D21" s="248" t="s">
        <v>395</v>
      </c>
      <c r="E21" s="160">
        <v>0</v>
      </c>
      <c r="F21" s="157">
        <f t="shared" si="0"/>
        <v>0.32</v>
      </c>
      <c r="G21" s="157">
        <f t="shared" si="1"/>
        <v>0.66666666666666674</v>
      </c>
      <c r="H21" s="165" t="str">
        <f t="shared" si="2"/>
        <v>SIN INICIO</v>
      </c>
      <c r="I21" s="78">
        <v>0.8</v>
      </c>
      <c r="J21" s="289"/>
      <c r="K21" s="189"/>
      <c r="L21" s="190"/>
      <c r="M21" s="190"/>
      <c r="N21" s="190"/>
      <c r="O21" s="190"/>
      <c r="P21" s="190"/>
      <c r="Q21" s="190"/>
      <c r="R21" s="191"/>
      <c r="S21" s="208"/>
      <c r="T21" s="208"/>
      <c r="U21" s="208"/>
      <c r="V21" s="208"/>
      <c r="W21" s="209"/>
      <c r="X21" s="204"/>
      <c r="Y21"/>
      <c r="Z21" s="7"/>
      <c r="AA21" s="7"/>
      <c r="AB21" s="141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</row>
    <row r="22" spans="1:106" s="8" customFormat="1" ht="22.5">
      <c r="A22" s="307"/>
      <c r="B22" s="307"/>
      <c r="C22" s="151" t="s">
        <v>281</v>
      </c>
      <c r="D22" s="248" t="s">
        <v>395</v>
      </c>
      <c r="E22" s="160">
        <v>0</v>
      </c>
      <c r="F22" s="157">
        <f t="shared" si="0"/>
        <v>0.32</v>
      </c>
      <c r="G22" s="157">
        <f t="shared" si="1"/>
        <v>0.66666666666666674</v>
      </c>
      <c r="H22" s="165" t="str">
        <f t="shared" si="2"/>
        <v>SIN INICIO</v>
      </c>
      <c r="I22" s="78">
        <v>0.8</v>
      </c>
      <c r="J22" s="289"/>
      <c r="K22" s="192" t="s">
        <v>337</v>
      </c>
      <c r="L22" s="192" t="s">
        <v>319</v>
      </c>
      <c r="M22" s="190"/>
      <c r="N22" s="190"/>
      <c r="O22" s="190"/>
      <c r="P22" s="190"/>
      <c r="Q22" s="190"/>
      <c r="R22" s="191"/>
      <c r="S22" s="208"/>
      <c r="T22" s="208"/>
      <c r="U22" s="208"/>
      <c r="V22" s="208"/>
      <c r="W22" s="209"/>
      <c r="X22" s="204"/>
      <c r="Y22"/>
      <c r="Z22" s="7"/>
      <c r="AA22" s="7"/>
      <c r="AB22" s="141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</row>
    <row r="23" spans="1:106" s="8" customFormat="1" ht="45">
      <c r="A23" s="307" t="s">
        <v>282</v>
      </c>
      <c r="B23" s="307" t="s">
        <v>283</v>
      </c>
      <c r="C23" s="151" t="s">
        <v>284</v>
      </c>
      <c r="D23" s="248" t="s">
        <v>400</v>
      </c>
      <c r="E23" s="160">
        <v>0.8</v>
      </c>
      <c r="F23" s="157">
        <f t="shared" si="0"/>
        <v>0.08</v>
      </c>
      <c r="G23" s="157">
        <f t="shared" si="1"/>
        <v>0.16666666666666669</v>
      </c>
      <c r="H23" s="165" t="str">
        <f t="shared" si="2"/>
        <v>IMPLEMENTADO.</v>
      </c>
      <c r="I23" s="78">
        <v>0.2</v>
      </c>
      <c r="J23" s="289"/>
      <c r="K23" s="192" t="s">
        <v>330</v>
      </c>
      <c r="L23" s="192" t="s">
        <v>318</v>
      </c>
      <c r="M23" s="192" t="s">
        <v>338</v>
      </c>
      <c r="N23" s="192" t="s">
        <v>337</v>
      </c>
      <c r="O23" s="192" t="s">
        <v>319</v>
      </c>
      <c r="P23" s="190"/>
      <c r="Q23" s="190"/>
      <c r="R23" s="191"/>
      <c r="S23" s="208"/>
      <c r="T23" s="208"/>
      <c r="U23" s="208"/>
      <c r="V23" s="208"/>
      <c r="W23" s="209"/>
      <c r="X23" s="204"/>
      <c r="Y23"/>
      <c r="Z23" s="7"/>
      <c r="AA23" s="7"/>
      <c r="AB23" s="141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</row>
    <row r="24" spans="1:106" s="8" customFormat="1" ht="22.5">
      <c r="A24" s="307"/>
      <c r="B24" s="307"/>
      <c r="C24" s="151" t="s">
        <v>285</v>
      </c>
      <c r="D24" s="248" t="s">
        <v>401</v>
      </c>
      <c r="E24" s="160">
        <v>0.7</v>
      </c>
      <c r="F24" s="157">
        <f t="shared" si="0"/>
        <v>0.08</v>
      </c>
      <c r="G24" s="157">
        <f t="shared" si="1"/>
        <v>0.16666666666666669</v>
      </c>
      <c r="H24" s="165" t="str">
        <f t="shared" si="2"/>
        <v>IMPLEMENTADO.</v>
      </c>
      <c r="I24" s="78">
        <v>0.2</v>
      </c>
      <c r="J24" s="289"/>
      <c r="K24" s="192" t="s">
        <v>330</v>
      </c>
      <c r="L24" s="192" t="s">
        <v>318</v>
      </c>
      <c r="M24" s="192" t="s">
        <v>338</v>
      </c>
      <c r="N24" s="192" t="s">
        <v>337</v>
      </c>
      <c r="O24" s="192" t="s">
        <v>319</v>
      </c>
      <c r="P24" s="190"/>
      <c r="Q24" s="190"/>
      <c r="R24" s="191"/>
      <c r="S24" s="208"/>
      <c r="T24" s="208"/>
      <c r="U24" s="208"/>
      <c r="V24" s="208"/>
      <c r="W24" s="209"/>
      <c r="X24" s="204"/>
      <c r="Y24"/>
      <c r="Z24" s="7"/>
      <c r="AA24" s="7"/>
      <c r="AB24" s="141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</row>
    <row r="25" spans="1:106" s="8" customFormat="1" ht="33.75">
      <c r="A25" s="307"/>
      <c r="B25" s="307"/>
      <c r="C25" s="151" t="s">
        <v>286</v>
      </c>
      <c r="D25" s="248" t="s">
        <v>401</v>
      </c>
      <c r="E25" s="160">
        <v>0.5</v>
      </c>
      <c r="F25" s="157">
        <f t="shared" si="0"/>
        <v>0.08</v>
      </c>
      <c r="G25" s="157">
        <f t="shared" si="1"/>
        <v>0.16666666666666669</v>
      </c>
      <c r="H25" s="165" t="str">
        <f t="shared" si="2"/>
        <v>IMPLEMENTADO.</v>
      </c>
      <c r="I25" s="78">
        <v>0.2</v>
      </c>
      <c r="J25" s="289"/>
      <c r="K25" s="192" t="s">
        <v>320</v>
      </c>
      <c r="L25" s="192" t="s">
        <v>337</v>
      </c>
      <c r="M25" s="192" t="s">
        <v>319</v>
      </c>
      <c r="N25" s="192" t="s">
        <v>318</v>
      </c>
      <c r="O25" s="190"/>
      <c r="P25" s="190"/>
      <c r="Q25" s="190"/>
      <c r="R25" s="191"/>
      <c r="S25" s="208"/>
      <c r="T25" s="208"/>
      <c r="U25" s="208"/>
      <c r="V25" s="208"/>
      <c r="W25" s="209"/>
      <c r="X25" s="204"/>
      <c r="Y25"/>
      <c r="Z25" s="7"/>
      <c r="AA25" s="7"/>
      <c r="AB25" s="141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</row>
    <row r="26" spans="1:106" s="8" customFormat="1" ht="56.25">
      <c r="A26" s="307"/>
      <c r="B26" s="307" t="s">
        <v>287</v>
      </c>
      <c r="C26" s="151" t="s">
        <v>288</v>
      </c>
      <c r="D26" s="248" t="s">
        <v>401</v>
      </c>
      <c r="E26" s="160">
        <v>0.5</v>
      </c>
      <c r="F26" s="157">
        <f t="shared" si="0"/>
        <v>0.16</v>
      </c>
      <c r="G26" s="157">
        <f t="shared" si="1"/>
        <v>0.33333333333333337</v>
      </c>
      <c r="H26" s="165" t="str">
        <f t="shared" si="2"/>
        <v>IMPLEMENTADO.</v>
      </c>
      <c r="I26" s="78">
        <v>0.4</v>
      </c>
      <c r="J26" s="289"/>
      <c r="K26" s="192" t="s">
        <v>330</v>
      </c>
      <c r="L26" s="192" t="s">
        <v>318</v>
      </c>
      <c r="M26" s="190"/>
      <c r="N26" s="190"/>
      <c r="O26" s="190"/>
      <c r="P26" s="190"/>
      <c r="Q26" s="190"/>
      <c r="R26" s="191"/>
      <c r="S26" s="208"/>
      <c r="T26" s="208"/>
      <c r="U26" s="208"/>
      <c r="V26" s="208"/>
      <c r="W26" s="209"/>
      <c r="X26" s="204"/>
      <c r="Y26"/>
      <c r="Z26" s="7"/>
      <c r="AA26" s="7"/>
      <c r="AB26" s="141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</row>
    <row r="27" spans="1:106" s="8" customFormat="1" ht="56.25">
      <c r="A27" s="307"/>
      <c r="B27" s="307"/>
      <c r="C27" s="151" t="s">
        <v>289</v>
      </c>
      <c r="D27" s="248" t="s">
        <v>401</v>
      </c>
      <c r="E27" s="160">
        <v>0.3</v>
      </c>
      <c r="F27" s="157">
        <f t="shared" si="0"/>
        <v>0.2</v>
      </c>
      <c r="G27" s="157">
        <f t="shared" si="1"/>
        <v>0.41666666666666669</v>
      </c>
      <c r="H27" s="165" t="str">
        <f t="shared" si="2"/>
        <v>PARCIALMENTE IMPLEMENTADO</v>
      </c>
      <c r="I27" s="78">
        <v>0.5</v>
      </c>
      <c r="J27" s="289"/>
      <c r="K27" s="192" t="s">
        <v>337</v>
      </c>
      <c r="L27" s="192" t="s">
        <v>318</v>
      </c>
      <c r="M27" s="192" t="s">
        <v>321</v>
      </c>
      <c r="N27" s="190"/>
      <c r="O27" s="190"/>
      <c r="P27" s="190"/>
      <c r="Q27" s="190"/>
      <c r="R27" s="191"/>
      <c r="S27" s="208"/>
      <c r="T27" s="208"/>
      <c r="U27" s="208"/>
      <c r="V27" s="208"/>
      <c r="W27" s="209"/>
      <c r="X27" s="204"/>
      <c r="Y27"/>
      <c r="Z27" s="7"/>
      <c r="AA27" s="7"/>
      <c r="AB27" s="141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</row>
    <row r="28" spans="1:106" s="8" customFormat="1" ht="45">
      <c r="A28" s="307"/>
      <c r="B28" s="307"/>
      <c r="C28" s="151" t="s">
        <v>290</v>
      </c>
      <c r="D28" s="248" t="s">
        <v>398</v>
      </c>
      <c r="E28" s="160">
        <v>0.3</v>
      </c>
      <c r="F28" s="157">
        <f t="shared" si="0"/>
        <v>0.2</v>
      </c>
      <c r="G28" s="157">
        <f t="shared" si="1"/>
        <v>0.41666666666666669</v>
      </c>
      <c r="H28" s="165" t="str">
        <f t="shared" si="2"/>
        <v>PARCIALMENTE IMPLEMENTADO</v>
      </c>
      <c r="I28" s="78">
        <v>0.5</v>
      </c>
      <c r="J28" s="289"/>
      <c r="K28" s="192" t="s">
        <v>332</v>
      </c>
      <c r="L28" s="192" t="s">
        <v>319</v>
      </c>
      <c r="M28" s="192" t="s">
        <v>337</v>
      </c>
      <c r="N28" s="190"/>
      <c r="O28" s="190"/>
      <c r="P28" s="190"/>
      <c r="Q28" s="190"/>
      <c r="R28" s="191"/>
      <c r="S28" s="208"/>
      <c r="T28" s="208"/>
      <c r="U28" s="208"/>
      <c r="V28" s="208"/>
      <c r="W28" s="209"/>
      <c r="X28" s="204"/>
      <c r="Y28"/>
      <c r="Z28" s="7"/>
      <c r="AA28" s="7"/>
      <c r="AB28" s="141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</row>
    <row r="29" spans="1:106" s="8" customFormat="1" ht="47.25" customHeight="1">
      <c r="A29" s="307"/>
      <c r="B29" s="307" t="s">
        <v>291</v>
      </c>
      <c r="C29" s="151" t="s">
        <v>292</v>
      </c>
      <c r="D29" s="248" t="s">
        <v>401</v>
      </c>
      <c r="E29" s="160">
        <v>0.1</v>
      </c>
      <c r="F29" s="157">
        <f t="shared" si="0"/>
        <v>0.2</v>
      </c>
      <c r="G29" s="157">
        <f t="shared" si="1"/>
        <v>0.41666666666666669</v>
      </c>
      <c r="H29" s="165" t="str">
        <f t="shared" si="2"/>
        <v>SIN IMPLEMENTAR</v>
      </c>
      <c r="I29" s="78">
        <v>0.5</v>
      </c>
      <c r="J29" s="289"/>
      <c r="K29" s="227" t="s">
        <v>339</v>
      </c>
      <c r="L29" s="192" t="s">
        <v>340</v>
      </c>
      <c r="M29" s="192" t="s">
        <v>341</v>
      </c>
      <c r="N29" s="190"/>
      <c r="O29" s="190"/>
      <c r="P29" s="190"/>
      <c r="Q29" s="190"/>
      <c r="R29" s="191"/>
      <c r="S29" s="208"/>
      <c r="T29" s="208"/>
      <c r="U29" s="208"/>
      <c r="V29" s="208"/>
      <c r="W29" s="209"/>
      <c r="X29" s="204"/>
      <c r="Y29"/>
      <c r="Z29" s="7"/>
      <c r="AA29" s="7"/>
      <c r="AB29" s="141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</row>
    <row r="30" spans="1:106" s="8" customFormat="1" ht="22.5">
      <c r="A30" s="307"/>
      <c r="B30" s="307"/>
      <c r="C30" s="151" t="s">
        <v>293</v>
      </c>
      <c r="D30" s="248" t="s">
        <v>401</v>
      </c>
      <c r="E30" s="160">
        <v>0.1</v>
      </c>
      <c r="F30" s="157">
        <f t="shared" si="0"/>
        <v>0.2</v>
      </c>
      <c r="G30" s="157">
        <f t="shared" si="1"/>
        <v>0.41666666666666669</v>
      </c>
      <c r="H30" s="165" t="str">
        <f t="shared" si="2"/>
        <v>SIN IMPLEMENTAR</v>
      </c>
      <c r="I30" s="78">
        <v>0.5</v>
      </c>
      <c r="J30" s="289"/>
      <c r="K30" s="192" t="s">
        <v>318</v>
      </c>
      <c r="L30" s="190"/>
      <c r="M30" s="190"/>
      <c r="N30" s="190"/>
      <c r="O30" s="190"/>
      <c r="P30" s="190"/>
      <c r="Q30" s="190"/>
      <c r="R30" s="191"/>
      <c r="S30" s="208"/>
      <c r="T30" s="208"/>
      <c r="U30" s="208"/>
      <c r="V30" s="208"/>
      <c r="W30" s="209"/>
      <c r="X30" s="204"/>
      <c r="Y30"/>
      <c r="Z30" s="7"/>
      <c r="AA30" s="7"/>
      <c r="AB30" s="141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</row>
    <row r="31" spans="1:106" s="8" customFormat="1" ht="33.75">
      <c r="A31" s="307"/>
      <c r="B31" s="307"/>
      <c r="C31" s="151" t="s">
        <v>294</v>
      </c>
      <c r="D31" s="248" t="s">
        <v>401</v>
      </c>
      <c r="E31" s="160">
        <v>0.1</v>
      </c>
      <c r="F31" s="157">
        <f t="shared" si="0"/>
        <v>0.2</v>
      </c>
      <c r="G31" s="157">
        <f t="shared" si="1"/>
        <v>0.41666666666666669</v>
      </c>
      <c r="H31" s="165" t="str">
        <f t="shared" si="2"/>
        <v>SIN IMPLEMENTAR</v>
      </c>
      <c r="I31" s="78">
        <v>0.5</v>
      </c>
      <c r="J31" s="289"/>
      <c r="K31" s="192" t="s">
        <v>340</v>
      </c>
      <c r="L31" s="192" t="s">
        <v>338</v>
      </c>
      <c r="M31" s="192" t="s">
        <v>337</v>
      </c>
      <c r="N31" s="190"/>
      <c r="O31" s="190"/>
      <c r="P31" s="190"/>
      <c r="Q31" s="190"/>
      <c r="R31" s="191"/>
      <c r="S31" s="208"/>
      <c r="T31" s="208"/>
      <c r="U31" s="208"/>
      <c r="V31" s="208"/>
      <c r="W31" s="209"/>
      <c r="X31" s="204"/>
      <c r="Y31"/>
      <c r="Z31" s="7"/>
      <c r="AA31" s="7"/>
      <c r="AB31" s="141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</row>
    <row r="32" spans="1:106" s="8" customFormat="1" ht="22.5">
      <c r="A32" s="307"/>
      <c r="B32" s="307"/>
      <c r="C32" s="151" t="s">
        <v>295</v>
      </c>
      <c r="D32" s="248" t="s">
        <v>401</v>
      </c>
      <c r="E32" s="160">
        <v>0.1</v>
      </c>
      <c r="F32" s="157">
        <f t="shared" si="0"/>
        <v>0.2</v>
      </c>
      <c r="G32" s="157">
        <f t="shared" si="1"/>
        <v>0.41666666666666669</v>
      </c>
      <c r="H32" s="165" t="str">
        <f t="shared" si="2"/>
        <v>SIN IMPLEMENTAR</v>
      </c>
      <c r="I32" s="78">
        <v>0.5</v>
      </c>
      <c r="J32" s="289"/>
      <c r="K32" s="192" t="s">
        <v>330</v>
      </c>
      <c r="L32" s="190"/>
      <c r="M32" s="190"/>
      <c r="N32" s="190"/>
      <c r="O32" s="190"/>
      <c r="P32" s="190"/>
      <c r="Q32" s="190"/>
      <c r="R32" s="191"/>
      <c r="S32" s="208"/>
      <c r="T32" s="208"/>
      <c r="U32" s="208"/>
      <c r="V32" s="208"/>
      <c r="W32" s="209"/>
      <c r="X32" s="204"/>
      <c r="Y32"/>
      <c r="Z32" s="7"/>
      <c r="AA32" s="7"/>
      <c r="AB32" s="141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</row>
    <row r="33" spans="1:106" s="8" customFormat="1" ht="22.5">
      <c r="A33" s="307"/>
      <c r="B33" s="307"/>
      <c r="C33" s="151" t="s">
        <v>296</v>
      </c>
      <c r="D33" s="248" t="s">
        <v>401</v>
      </c>
      <c r="E33" s="160">
        <v>0.1</v>
      </c>
      <c r="F33" s="157">
        <f t="shared" si="0"/>
        <v>0.2</v>
      </c>
      <c r="G33" s="157">
        <f t="shared" si="1"/>
        <v>0.41666666666666669</v>
      </c>
      <c r="H33" s="165" t="str">
        <f t="shared" si="2"/>
        <v>SIN IMPLEMENTAR</v>
      </c>
      <c r="I33" s="78">
        <v>0.5</v>
      </c>
      <c r="J33" s="290"/>
      <c r="K33" s="192" t="s">
        <v>342</v>
      </c>
      <c r="L33" s="192" t="s">
        <v>337</v>
      </c>
      <c r="M33" s="192" t="s">
        <v>343</v>
      </c>
      <c r="N33" s="190"/>
      <c r="O33" s="190"/>
      <c r="P33" s="190"/>
      <c r="Q33" s="190"/>
      <c r="R33" s="191"/>
      <c r="S33" s="208"/>
      <c r="T33" s="208"/>
      <c r="U33" s="208"/>
      <c r="V33" s="208"/>
      <c r="W33" s="209"/>
      <c r="X33" s="204"/>
      <c r="Y33"/>
      <c r="Z33" s="7"/>
      <c r="AA33" s="7"/>
      <c r="AB33" s="141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</row>
    <row r="34" spans="1:106" s="139" customFormat="1" ht="24">
      <c r="A34" s="300" t="s">
        <v>264</v>
      </c>
      <c r="B34" s="300"/>
      <c r="C34" s="300"/>
      <c r="D34" s="232" t="s">
        <v>402</v>
      </c>
      <c r="E34" s="158">
        <f>+AVERAGE(E35:E51)</f>
        <v>0.20588235294117649</v>
      </c>
      <c r="F34" s="149"/>
      <c r="G34" s="149"/>
      <c r="H34" s="149"/>
      <c r="I34" s="149">
        <f>+AVERAGE(I35:I51)</f>
        <v>0.42941176470588238</v>
      </c>
      <c r="J34" s="291" t="s">
        <v>399</v>
      </c>
      <c r="K34" s="140"/>
      <c r="L34" s="140"/>
      <c r="M34" s="140"/>
      <c r="N34" s="140"/>
      <c r="O34" s="140"/>
      <c r="P34" s="140"/>
      <c r="Q34" s="140"/>
      <c r="R34" s="140"/>
      <c r="S34" s="206"/>
      <c r="T34" s="206"/>
      <c r="U34" s="206"/>
      <c r="V34" s="206"/>
      <c r="W34" s="206"/>
      <c r="X34" s="207"/>
      <c r="Y34" s="137"/>
      <c r="Z34" s="138"/>
      <c r="AA34" s="138"/>
      <c r="AB34" s="142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138"/>
      <c r="BU34" s="138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8"/>
      <c r="CO34" s="138"/>
      <c r="CP34" s="138"/>
      <c r="CQ34" s="138"/>
      <c r="CR34" s="138"/>
      <c r="CS34" s="138"/>
      <c r="CT34" s="138"/>
      <c r="CU34" s="138"/>
      <c r="CV34" s="138"/>
      <c r="CW34" s="138"/>
      <c r="CX34" s="138"/>
      <c r="CY34" s="138"/>
      <c r="CZ34" s="138"/>
      <c r="DA34" s="138"/>
      <c r="DB34" s="138"/>
    </row>
    <row r="35" spans="1:106" s="8" customFormat="1" ht="101.25">
      <c r="A35" s="302" t="s">
        <v>233</v>
      </c>
      <c r="B35" s="187" t="s">
        <v>234</v>
      </c>
      <c r="C35" s="133" t="s">
        <v>235</v>
      </c>
      <c r="D35" s="248" t="s">
        <v>401</v>
      </c>
      <c r="E35" s="160">
        <v>0.5</v>
      </c>
      <c r="F35" s="157">
        <f t="shared" ref="F35:F51" si="3">+I35/2.5</f>
        <v>0.12</v>
      </c>
      <c r="G35" s="157">
        <f t="shared" ref="G35:G51" si="4">+I35/1.2</f>
        <v>0.25</v>
      </c>
      <c r="H35" s="165" t="str">
        <f t="shared" ref="H35:H51" si="5">+IF(E35=0,"SIN INICIO",IF(E35&lt;=F35,"SIN IMPLEMENTAR",IF(AND(E35&gt;F35,E35&lt;=G35),"PARCIALMENTE IMPLEMENTADO",IF(AND(E35&gt;G35,E35&lt;I35),"CASI IMPLEMENTADO","IMPLEMENTADO."))))</f>
        <v>IMPLEMENTADO.</v>
      </c>
      <c r="I35" s="78">
        <v>0.3</v>
      </c>
      <c r="J35" s="292"/>
      <c r="K35" s="190"/>
      <c r="L35" s="190"/>
      <c r="M35" s="190"/>
      <c r="N35" s="190"/>
      <c r="O35" s="190"/>
      <c r="P35" s="190"/>
      <c r="Q35" s="190"/>
      <c r="R35" s="191"/>
      <c r="S35" s="208"/>
      <c r="T35" s="208"/>
      <c r="U35" s="208"/>
      <c r="V35" s="208"/>
      <c r="W35" s="209"/>
      <c r="X35" s="204"/>
      <c r="Y35"/>
      <c r="Z35" s="7"/>
      <c r="AA35" s="7"/>
      <c r="AB35" s="141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</row>
    <row r="36" spans="1:106" s="8" customFormat="1" ht="58.5" customHeight="1">
      <c r="A36" s="302"/>
      <c r="B36" s="187" t="s">
        <v>236</v>
      </c>
      <c r="C36" s="133" t="s">
        <v>237</v>
      </c>
      <c r="D36" s="248" t="s">
        <v>401</v>
      </c>
      <c r="E36" s="160">
        <v>0.1</v>
      </c>
      <c r="F36" s="157">
        <f t="shared" si="3"/>
        <v>0.16</v>
      </c>
      <c r="G36" s="157">
        <f t="shared" si="4"/>
        <v>0.33333333333333337</v>
      </c>
      <c r="H36" s="165" t="str">
        <f t="shared" si="5"/>
        <v>SIN IMPLEMENTAR</v>
      </c>
      <c r="I36" s="78">
        <v>0.4</v>
      </c>
      <c r="J36" s="292"/>
      <c r="K36" s="190"/>
      <c r="L36" s="190"/>
      <c r="M36" s="190"/>
      <c r="N36" s="190"/>
      <c r="O36" s="190"/>
      <c r="P36" s="190"/>
      <c r="Q36" s="190"/>
      <c r="R36" s="191"/>
      <c r="S36" s="208"/>
      <c r="T36" s="208"/>
      <c r="U36" s="208"/>
      <c r="V36" s="208"/>
      <c r="W36" s="209"/>
      <c r="X36" s="204"/>
      <c r="Y36"/>
      <c r="Z36" s="7"/>
      <c r="AA36" s="7"/>
      <c r="AB36" s="141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</row>
    <row r="37" spans="1:106" s="8" customFormat="1" ht="45">
      <c r="A37" s="302"/>
      <c r="B37" s="302" t="s">
        <v>233</v>
      </c>
      <c r="C37" s="133" t="s">
        <v>238</v>
      </c>
      <c r="D37" s="248" t="s">
        <v>403</v>
      </c>
      <c r="E37" s="160">
        <v>0.1</v>
      </c>
      <c r="F37" s="157">
        <f t="shared" si="3"/>
        <v>0.16</v>
      </c>
      <c r="G37" s="157">
        <f t="shared" si="4"/>
        <v>0.33333333333333337</v>
      </c>
      <c r="H37" s="165" t="str">
        <f t="shared" si="5"/>
        <v>SIN IMPLEMENTAR</v>
      </c>
      <c r="I37" s="78">
        <v>0.4</v>
      </c>
      <c r="J37" s="292"/>
      <c r="K37" s="190"/>
      <c r="L37" s="190"/>
      <c r="M37" s="190"/>
      <c r="N37" s="190"/>
      <c r="O37" s="190"/>
      <c r="P37" s="190"/>
      <c r="Q37" s="190"/>
      <c r="R37" s="191"/>
      <c r="S37" s="208"/>
      <c r="T37" s="208"/>
      <c r="U37" s="208"/>
      <c r="V37" s="208"/>
      <c r="W37" s="209"/>
      <c r="X37" s="204"/>
      <c r="Y37"/>
      <c r="Z37" s="7"/>
      <c r="AA37" s="7"/>
      <c r="AB37" s="141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</row>
    <row r="38" spans="1:106" s="8" customFormat="1" ht="33.75">
      <c r="A38" s="302"/>
      <c r="B38" s="302"/>
      <c r="C38" s="133" t="s">
        <v>303</v>
      </c>
      <c r="D38" s="248" t="s">
        <v>404</v>
      </c>
      <c r="E38" s="160">
        <v>0.1</v>
      </c>
      <c r="F38" s="157">
        <f t="shared" si="3"/>
        <v>0.16</v>
      </c>
      <c r="G38" s="157">
        <f t="shared" si="4"/>
        <v>0.33333333333333337</v>
      </c>
      <c r="H38" s="165" t="str">
        <f t="shared" si="5"/>
        <v>SIN IMPLEMENTAR</v>
      </c>
      <c r="I38" s="78">
        <v>0.4</v>
      </c>
      <c r="J38" s="292"/>
      <c r="K38" s="190"/>
      <c r="L38" s="190"/>
      <c r="M38" s="190"/>
      <c r="N38" s="190"/>
      <c r="O38" s="190"/>
      <c r="P38" s="190"/>
      <c r="Q38" s="190"/>
      <c r="R38" s="191"/>
      <c r="S38" s="208"/>
      <c r="T38" s="208"/>
      <c r="U38" s="208"/>
      <c r="V38" s="208"/>
      <c r="W38" s="209"/>
      <c r="X38" s="204"/>
      <c r="Y38"/>
      <c r="Z38" s="7"/>
      <c r="AA38" s="7"/>
      <c r="AB38" s="141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</row>
    <row r="39" spans="1:106" s="8" customFormat="1" ht="67.5">
      <c r="A39" s="302"/>
      <c r="B39" s="302"/>
      <c r="C39" s="133" t="s">
        <v>239</v>
      </c>
      <c r="D39" s="248" t="s">
        <v>404</v>
      </c>
      <c r="E39" s="160">
        <v>0.1</v>
      </c>
      <c r="F39" s="157">
        <f t="shared" si="3"/>
        <v>0.24</v>
      </c>
      <c r="G39" s="157">
        <f t="shared" si="4"/>
        <v>0.5</v>
      </c>
      <c r="H39" s="165" t="str">
        <f t="shared" si="5"/>
        <v>SIN IMPLEMENTAR</v>
      </c>
      <c r="I39" s="78">
        <v>0.6</v>
      </c>
      <c r="J39" s="292"/>
      <c r="K39" s="190"/>
      <c r="L39" s="190"/>
      <c r="M39" s="190"/>
      <c r="N39" s="190"/>
      <c r="O39" s="190"/>
      <c r="P39" s="190"/>
      <c r="Q39" s="190"/>
      <c r="R39" s="191"/>
      <c r="S39" s="208"/>
      <c r="T39" s="208"/>
      <c r="U39" s="208"/>
      <c r="V39" s="208"/>
      <c r="W39" s="209"/>
      <c r="X39" s="204"/>
      <c r="Y39"/>
      <c r="Z39" s="7"/>
      <c r="AA39" s="7"/>
      <c r="AB39" s="141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</row>
    <row r="40" spans="1:106" s="8" customFormat="1" ht="51.75" customHeight="1">
      <c r="A40" s="302"/>
      <c r="B40" s="302" t="s">
        <v>240</v>
      </c>
      <c r="C40" s="133" t="s">
        <v>241</v>
      </c>
      <c r="D40" s="248" t="s">
        <v>404</v>
      </c>
      <c r="E40" s="160">
        <v>0</v>
      </c>
      <c r="F40" s="157">
        <f t="shared" si="3"/>
        <v>0.16</v>
      </c>
      <c r="G40" s="157">
        <f t="shared" si="4"/>
        <v>0.33333333333333337</v>
      </c>
      <c r="H40" s="165" t="str">
        <f t="shared" si="5"/>
        <v>SIN INICIO</v>
      </c>
      <c r="I40" s="78">
        <v>0.4</v>
      </c>
      <c r="J40" s="292"/>
      <c r="K40" s="190"/>
      <c r="L40" s="190"/>
      <c r="M40" s="190"/>
      <c r="N40" s="190"/>
      <c r="O40" s="190"/>
      <c r="P40" s="190"/>
      <c r="Q40" s="190"/>
      <c r="R40" s="191"/>
      <c r="S40" s="208"/>
      <c r="T40" s="208"/>
      <c r="U40" s="208"/>
      <c r="V40" s="208"/>
      <c r="W40" s="209"/>
      <c r="X40" s="204"/>
      <c r="Y40"/>
      <c r="Z40" s="7"/>
      <c r="AA40" s="7"/>
      <c r="AB40" s="141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</row>
    <row r="41" spans="1:106" s="8" customFormat="1" ht="45">
      <c r="A41" s="302"/>
      <c r="B41" s="302"/>
      <c r="C41" s="133" t="s">
        <v>242</v>
      </c>
      <c r="D41" s="248" t="s">
        <v>404</v>
      </c>
      <c r="E41" s="160">
        <v>0</v>
      </c>
      <c r="F41" s="157">
        <f t="shared" si="3"/>
        <v>0.16</v>
      </c>
      <c r="G41" s="157">
        <f t="shared" si="4"/>
        <v>0.33333333333333337</v>
      </c>
      <c r="H41" s="165" t="str">
        <f t="shared" si="5"/>
        <v>SIN INICIO</v>
      </c>
      <c r="I41" s="78">
        <v>0.4</v>
      </c>
      <c r="J41" s="292"/>
      <c r="K41" s="190"/>
      <c r="L41" s="190"/>
      <c r="M41" s="190"/>
      <c r="N41" s="190"/>
      <c r="O41" s="190"/>
      <c r="P41" s="190"/>
      <c r="Q41" s="190"/>
      <c r="R41" s="191"/>
      <c r="S41" s="208"/>
      <c r="T41" s="208"/>
      <c r="U41" s="208"/>
      <c r="V41" s="208"/>
      <c r="W41" s="209"/>
      <c r="X41" s="204"/>
      <c r="Y41"/>
      <c r="Z41" s="7"/>
      <c r="AA41" s="7"/>
      <c r="AB41" s="141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</row>
    <row r="42" spans="1:106" s="8" customFormat="1" ht="66" customHeight="1">
      <c r="A42" s="302" t="s">
        <v>243</v>
      </c>
      <c r="B42" s="187" t="s">
        <v>244</v>
      </c>
      <c r="C42" s="133" t="s">
        <v>245</v>
      </c>
      <c r="D42" s="248" t="s">
        <v>405</v>
      </c>
      <c r="E42" s="160">
        <v>0.8</v>
      </c>
      <c r="F42" s="157">
        <f t="shared" si="3"/>
        <v>0.08</v>
      </c>
      <c r="G42" s="157">
        <f t="shared" si="4"/>
        <v>0.16666666666666669</v>
      </c>
      <c r="H42" s="165" t="str">
        <f t="shared" si="5"/>
        <v>IMPLEMENTADO.</v>
      </c>
      <c r="I42" s="357">
        <v>0.2</v>
      </c>
      <c r="J42" s="292"/>
      <c r="K42" s="190"/>
      <c r="L42" s="190"/>
      <c r="M42" s="190"/>
      <c r="N42" s="190"/>
      <c r="O42" s="190"/>
      <c r="P42" s="190"/>
      <c r="Q42" s="190"/>
      <c r="R42" s="191"/>
      <c r="S42" s="208"/>
      <c r="T42" s="208"/>
      <c r="U42" s="208"/>
      <c r="V42" s="208"/>
      <c r="W42" s="209"/>
      <c r="X42" s="204"/>
      <c r="Y42"/>
      <c r="Z42" s="7"/>
      <c r="AA42" s="7"/>
      <c r="AB42" s="141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</row>
    <row r="43" spans="1:106" s="8" customFormat="1" ht="83.25" customHeight="1">
      <c r="A43" s="302"/>
      <c r="B43" s="187" t="s">
        <v>246</v>
      </c>
      <c r="C43" s="133" t="s">
        <v>247</v>
      </c>
      <c r="D43" s="248" t="s">
        <v>405</v>
      </c>
      <c r="E43" s="160">
        <v>0</v>
      </c>
      <c r="F43" s="157">
        <f t="shared" si="3"/>
        <v>0.2</v>
      </c>
      <c r="G43" s="157">
        <f t="shared" si="4"/>
        <v>0.41666666666666669</v>
      </c>
      <c r="H43" s="165" t="str">
        <f t="shared" si="5"/>
        <v>SIN INICIO</v>
      </c>
      <c r="I43" s="78">
        <v>0.5</v>
      </c>
      <c r="J43" s="292"/>
      <c r="K43" s="190"/>
      <c r="L43" s="190"/>
      <c r="M43" s="190"/>
      <c r="N43" s="190"/>
      <c r="O43" s="190"/>
      <c r="P43" s="190"/>
      <c r="Q43" s="190"/>
      <c r="R43" s="191"/>
      <c r="S43" s="208"/>
      <c r="T43" s="208"/>
      <c r="U43" s="208"/>
      <c r="V43" s="208"/>
      <c r="W43" s="209"/>
      <c r="X43" s="204"/>
      <c r="Y43"/>
      <c r="Z43" s="7"/>
      <c r="AA43" s="7"/>
      <c r="AB43" s="141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</row>
    <row r="44" spans="1:106" s="8" customFormat="1" ht="66" customHeight="1">
      <c r="A44" s="302"/>
      <c r="B44" s="187" t="s">
        <v>248</v>
      </c>
      <c r="C44" s="133" t="s">
        <v>249</v>
      </c>
      <c r="D44" s="248" t="s">
        <v>405</v>
      </c>
      <c r="E44" s="160">
        <v>0.2</v>
      </c>
      <c r="F44" s="157">
        <f t="shared" si="3"/>
        <v>0.16</v>
      </c>
      <c r="G44" s="157">
        <f t="shared" si="4"/>
        <v>0.33333333333333337</v>
      </c>
      <c r="H44" s="165" t="str">
        <f t="shared" si="5"/>
        <v>PARCIALMENTE IMPLEMENTADO</v>
      </c>
      <c r="I44" s="78">
        <v>0.4</v>
      </c>
      <c r="J44" s="292"/>
      <c r="K44" s="190"/>
      <c r="L44" s="190"/>
      <c r="M44" s="190"/>
      <c r="N44" s="190"/>
      <c r="O44" s="190"/>
      <c r="P44" s="190"/>
      <c r="Q44" s="190"/>
      <c r="R44" s="191"/>
      <c r="S44" s="208"/>
      <c r="T44" s="208"/>
      <c r="U44" s="208"/>
      <c r="V44" s="208"/>
      <c r="W44" s="209"/>
      <c r="X44" s="204"/>
      <c r="Y44"/>
      <c r="Z44" s="7"/>
      <c r="AA44" s="7"/>
      <c r="AB44" s="141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</row>
    <row r="45" spans="1:106" s="8" customFormat="1" ht="31.5" customHeight="1">
      <c r="A45" s="302" t="s">
        <v>250</v>
      </c>
      <c r="B45" s="187" t="s">
        <v>251</v>
      </c>
      <c r="C45" s="133" t="s">
        <v>252</v>
      </c>
      <c r="D45" s="248" t="s">
        <v>404</v>
      </c>
      <c r="E45" s="160">
        <v>0.2</v>
      </c>
      <c r="F45" s="157">
        <f t="shared" si="3"/>
        <v>0.16</v>
      </c>
      <c r="G45" s="157">
        <f t="shared" si="4"/>
        <v>0.33333333333333337</v>
      </c>
      <c r="H45" s="165" t="str">
        <f t="shared" si="5"/>
        <v>PARCIALMENTE IMPLEMENTADO</v>
      </c>
      <c r="I45" s="78">
        <v>0.4</v>
      </c>
      <c r="J45" s="292"/>
      <c r="K45" s="190"/>
      <c r="L45" s="190"/>
      <c r="M45" s="190"/>
      <c r="N45" s="190"/>
      <c r="O45" s="190"/>
      <c r="P45" s="190"/>
      <c r="Q45" s="190"/>
      <c r="R45" s="191"/>
      <c r="S45" s="208"/>
      <c r="T45" s="208"/>
      <c r="U45" s="208"/>
      <c r="V45" s="208"/>
      <c r="W45" s="209"/>
      <c r="X45" s="204"/>
      <c r="Y45"/>
      <c r="Z45" s="7"/>
      <c r="AA45" s="7"/>
      <c r="AB45" s="141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</row>
    <row r="46" spans="1:106" s="8" customFormat="1" ht="22.5">
      <c r="A46" s="302"/>
      <c r="B46" s="187" t="s">
        <v>253</v>
      </c>
      <c r="C46" s="133" t="s">
        <v>254</v>
      </c>
      <c r="D46" s="248" t="s">
        <v>404</v>
      </c>
      <c r="E46" s="160">
        <v>0.2</v>
      </c>
      <c r="F46" s="157">
        <f t="shared" si="3"/>
        <v>0.16</v>
      </c>
      <c r="G46" s="157">
        <f t="shared" si="4"/>
        <v>0.33333333333333337</v>
      </c>
      <c r="H46" s="165" t="str">
        <f t="shared" si="5"/>
        <v>PARCIALMENTE IMPLEMENTADO</v>
      </c>
      <c r="I46" s="78">
        <v>0.4</v>
      </c>
      <c r="J46" s="292"/>
      <c r="K46" s="190"/>
      <c r="L46" s="190"/>
      <c r="M46" s="190"/>
      <c r="N46" s="190"/>
      <c r="O46" s="190"/>
      <c r="P46" s="190"/>
      <c r="Q46" s="190"/>
      <c r="R46" s="191"/>
      <c r="S46" s="208"/>
      <c r="T46" s="208"/>
      <c r="U46" s="208"/>
      <c r="V46" s="208"/>
      <c r="W46" s="209"/>
      <c r="X46" s="204"/>
      <c r="Y46"/>
      <c r="Z46" s="7"/>
      <c r="AA46" s="7"/>
      <c r="AB46" s="141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</row>
    <row r="47" spans="1:106" s="8" customFormat="1" ht="33.75">
      <c r="A47" s="302"/>
      <c r="B47" s="302" t="s">
        <v>255</v>
      </c>
      <c r="C47" s="133" t="s">
        <v>256</v>
      </c>
      <c r="D47" s="248" t="s">
        <v>404</v>
      </c>
      <c r="E47" s="160">
        <v>0.2</v>
      </c>
      <c r="F47" s="157">
        <f t="shared" si="3"/>
        <v>0.16</v>
      </c>
      <c r="G47" s="157">
        <f t="shared" si="4"/>
        <v>0.33333333333333337</v>
      </c>
      <c r="H47" s="165" t="str">
        <f t="shared" si="5"/>
        <v>PARCIALMENTE IMPLEMENTADO</v>
      </c>
      <c r="I47" s="78">
        <v>0.4</v>
      </c>
      <c r="J47" s="292"/>
      <c r="K47" s="190"/>
      <c r="L47" s="190"/>
      <c r="M47" s="190"/>
      <c r="N47" s="190"/>
      <c r="O47" s="190"/>
      <c r="P47" s="190"/>
      <c r="Q47" s="190"/>
      <c r="R47" s="191"/>
      <c r="S47" s="208"/>
      <c r="T47" s="208"/>
      <c r="U47" s="208"/>
      <c r="V47" s="208"/>
      <c r="W47" s="209"/>
      <c r="X47" s="204"/>
      <c r="Y47"/>
      <c r="Z47" s="7"/>
      <c r="AA47" s="7"/>
      <c r="AB47" s="141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</row>
    <row r="48" spans="1:106" s="8" customFormat="1" ht="22.5">
      <c r="A48" s="302"/>
      <c r="B48" s="302"/>
      <c r="C48" s="133" t="s">
        <v>257</v>
      </c>
      <c r="D48" s="248" t="s">
        <v>404</v>
      </c>
      <c r="E48" s="160">
        <v>0.4</v>
      </c>
      <c r="F48" s="157">
        <f t="shared" si="3"/>
        <v>0.16</v>
      </c>
      <c r="G48" s="157">
        <f t="shared" si="4"/>
        <v>0.33333333333333337</v>
      </c>
      <c r="H48" s="165" t="str">
        <f t="shared" si="5"/>
        <v>IMPLEMENTADO.</v>
      </c>
      <c r="I48" s="78">
        <v>0.4</v>
      </c>
      <c r="J48" s="292"/>
      <c r="K48" s="190"/>
      <c r="L48" s="190"/>
      <c r="M48" s="190"/>
      <c r="N48" s="190"/>
      <c r="O48" s="190"/>
      <c r="P48" s="190"/>
      <c r="Q48" s="190"/>
      <c r="R48" s="191"/>
      <c r="S48" s="208"/>
      <c r="T48" s="208"/>
      <c r="U48" s="208"/>
      <c r="V48" s="208"/>
      <c r="W48" s="209"/>
      <c r="X48" s="204"/>
      <c r="Y48"/>
      <c r="Z48" s="7"/>
      <c r="AA48" s="7"/>
      <c r="AB48" s="141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</row>
    <row r="49" spans="1:106" s="8" customFormat="1" ht="45">
      <c r="A49" s="302"/>
      <c r="B49" s="187" t="s">
        <v>258</v>
      </c>
      <c r="C49" s="133" t="s">
        <v>259</v>
      </c>
      <c r="D49" s="248" t="s">
        <v>401</v>
      </c>
      <c r="E49" s="160">
        <v>0.4</v>
      </c>
      <c r="F49" s="157">
        <f t="shared" si="3"/>
        <v>0.2</v>
      </c>
      <c r="G49" s="157">
        <f t="shared" si="4"/>
        <v>0.41666666666666669</v>
      </c>
      <c r="H49" s="165" t="str">
        <f t="shared" si="5"/>
        <v>PARCIALMENTE IMPLEMENTADO</v>
      </c>
      <c r="I49" s="78">
        <v>0.5</v>
      </c>
      <c r="J49" s="292"/>
      <c r="K49" s="190"/>
      <c r="L49" s="190"/>
      <c r="M49" s="190"/>
      <c r="N49" s="190"/>
      <c r="O49" s="190"/>
      <c r="P49" s="190"/>
      <c r="Q49" s="190"/>
      <c r="R49" s="191"/>
      <c r="S49" s="208"/>
      <c r="T49" s="208"/>
      <c r="U49" s="208"/>
      <c r="V49" s="208"/>
      <c r="W49" s="209"/>
      <c r="X49" s="204"/>
      <c r="Y49"/>
      <c r="Z49" s="7"/>
      <c r="AA49" s="7"/>
      <c r="AB49" s="141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</row>
    <row r="50" spans="1:106" s="8" customFormat="1" ht="48.75" customHeight="1">
      <c r="A50" s="302"/>
      <c r="B50" s="187" t="s">
        <v>260</v>
      </c>
      <c r="C50" s="133" t="s">
        <v>261</v>
      </c>
      <c r="D50" s="248" t="s">
        <v>405</v>
      </c>
      <c r="E50" s="160">
        <v>0.1</v>
      </c>
      <c r="F50" s="157">
        <f t="shared" si="3"/>
        <v>0.24</v>
      </c>
      <c r="G50" s="157">
        <f t="shared" si="4"/>
        <v>0.5</v>
      </c>
      <c r="H50" s="165" t="str">
        <f t="shared" si="5"/>
        <v>SIN IMPLEMENTAR</v>
      </c>
      <c r="I50" s="78">
        <v>0.6</v>
      </c>
      <c r="J50" s="292"/>
      <c r="K50" s="190"/>
      <c r="L50" s="190"/>
      <c r="M50" s="190"/>
      <c r="N50" s="190"/>
      <c r="O50" s="190"/>
      <c r="P50" s="190"/>
      <c r="Q50" s="190"/>
      <c r="R50" s="191"/>
      <c r="S50" s="208"/>
      <c r="T50" s="208"/>
      <c r="U50" s="208"/>
      <c r="V50" s="208"/>
      <c r="W50" s="209"/>
      <c r="X50" s="204"/>
      <c r="Y50"/>
      <c r="Z50" s="7"/>
      <c r="AA50" s="7"/>
      <c r="AB50" s="141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</row>
    <row r="51" spans="1:106" s="8" customFormat="1" ht="78.75">
      <c r="A51" s="302"/>
      <c r="B51" s="187" t="s">
        <v>262</v>
      </c>
      <c r="C51" s="133" t="s">
        <v>263</v>
      </c>
      <c r="D51" s="248" t="s">
        <v>405</v>
      </c>
      <c r="E51" s="160">
        <v>0.1</v>
      </c>
      <c r="F51" s="157">
        <f t="shared" si="3"/>
        <v>0.24</v>
      </c>
      <c r="G51" s="157">
        <f t="shared" si="4"/>
        <v>0.5</v>
      </c>
      <c r="H51" s="165" t="str">
        <f t="shared" si="5"/>
        <v>SIN IMPLEMENTAR</v>
      </c>
      <c r="I51" s="78">
        <v>0.6</v>
      </c>
      <c r="J51" s="293"/>
      <c r="K51" s="190"/>
      <c r="L51" s="190"/>
      <c r="M51" s="190"/>
      <c r="N51" s="190"/>
      <c r="O51" s="190"/>
      <c r="P51" s="190"/>
      <c r="Q51" s="190"/>
      <c r="R51" s="191"/>
      <c r="S51" s="208"/>
      <c r="T51" s="208"/>
      <c r="U51" s="208"/>
      <c r="V51" s="208"/>
      <c r="W51" s="209"/>
      <c r="X51" s="204"/>
      <c r="Y51"/>
      <c r="Z51" s="7"/>
      <c r="AA51" s="7"/>
      <c r="AB51" s="141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</row>
    <row r="52" spans="1:106" s="8" customFormat="1" ht="24">
      <c r="A52" s="301" t="s">
        <v>232</v>
      </c>
      <c r="B52" s="301"/>
      <c r="C52" s="301"/>
      <c r="D52" s="249" t="s">
        <v>406</v>
      </c>
      <c r="E52" s="159">
        <f>+AVERAGE(E53:E95)</f>
        <v>5.5813953488372099E-2</v>
      </c>
      <c r="F52" s="145"/>
      <c r="G52" s="145"/>
      <c r="H52" s="146"/>
      <c r="I52" s="146">
        <f>+AVERAGE(I53:I95)</f>
        <v>0.33023255813953506</v>
      </c>
      <c r="J52" s="294" t="s">
        <v>399</v>
      </c>
      <c r="K52" s="135"/>
      <c r="L52" s="135"/>
      <c r="M52" s="135"/>
      <c r="N52" s="135"/>
      <c r="O52" s="135"/>
      <c r="P52" s="135"/>
      <c r="Q52" s="135"/>
      <c r="R52" s="135"/>
      <c r="S52" s="208"/>
      <c r="T52" s="208"/>
      <c r="U52" s="208"/>
      <c r="V52" s="208"/>
      <c r="W52" s="209"/>
      <c r="X52" s="204"/>
      <c r="Y52"/>
      <c r="Z52" s="7"/>
      <c r="AA52" s="7"/>
      <c r="AB52" s="141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</row>
    <row r="53" spans="1:106" s="8" customFormat="1" ht="56.25">
      <c r="A53" s="303" t="s">
        <v>155</v>
      </c>
      <c r="B53" s="185" t="s">
        <v>156</v>
      </c>
      <c r="C53" s="133" t="s">
        <v>157</v>
      </c>
      <c r="D53" s="81" t="s">
        <v>359</v>
      </c>
      <c r="E53" s="160">
        <v>0</v>
      </c>
      <c r="F53" s="157">
        <f t="shared" ref="F53:F95" si="6">+I53/2.5</f>
        <v>0.12</v>
      </c>
      <c r="G53" s="157">
        <f t="shared" ref="G53:G95" si="7">+I53/1.2</f>
        <v>0.25</v>
      </c>
      <c r="H53" s="165" t="str">
        <f t="shared" ref="H53:H95" si="8">+IF(E53=0,"SIN INICIO",IF(E53&lt;=F53,"SIN IMPLEMENTAR",IF(AND(E53&gt;F53,E53&lt;=G53),"PARCIALMENTE IMPLEMENTADO",IF(AND(E53&gt;G53,E53&lt;I53),"CASI IMPLEMENTADO","IMPLEMENTADO."))))</f>
        <v>SIN INICIO</v>
      </c>
      <c r="I53" s="78">
        <v>0.3</v>
      </c>
      <c r="J53" s="295"/>
      <c r="K53" s="190"/>
      <c r="L53" s="190"/>
      <c r="M53" s="190"/>
      <c r="N53" s="190"/>
      <c r="O53" s="190"/>
      <c r="P53" s="190"/>
      <c r="Q53" s="190"/>
      <c r="R53" s="191"/>
      <c r="S53" s="208"/>
      <c r="T53" s="208"/>
      <c r="U53" s="208"/>
      <c r="V53" s="208"/>
      <c r="W53" s="209"/>
      <c r="X53" s="204"/>
      <c r="Y53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</row>
    <row r="54" spans="1:106" s="8" customFormat="1" ht="56.25">
      <c r="A54" s="303"/>
      <c r="B54" s="185" t="s">
        <v>158</v>
      </c>
      <c r="C54" s="133" t="s">
        <v>159</v>
      </c>
      <c r="D54" s="81" t="s">
        <v>359</v>
      </c>
      <c r="E54" s="160">
        <v>0</v>
      </c>
      <c r="F54" s="157">
        <f t="shared" si="6"/>
        <v>0.12</v>
      </c>
      <c r="G54" s="157">
        <f t="shared" si="7"/>
        <v>0.25</v>
      </c>
      <c r="H54" s="165" t="str">
        <f t="shared" si="8"/>
        <v>SIN INICIO</v>
      </c>
      <c r="I54" s="78">
        <v>0.3</v>
      </c>
      <c r="J54" s="295"/>
      <c r="K54" s="190"/>
      <c r="L54" s="190"/>
      <c r="M54" s="190"/>
      <c r="N54" s="190"/>
      <c r="O54" s="190"/>
      <c r="P54" s="190"/>
      <c r="Q54" s="190"/>
      <c r="R54" s="191"/>
      <c r="S54" s="208"/>
      <c r="T54" s="208"/>
      <c r="U54" s="208"/>
      <c r="V54" s="208"/>
      <c r="W54" s="209"/>
      <c r="X54" s="204"/>
      <c r="Y54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</row>
    <row r="55" spans="1:106" s="8" customFormat="1" ht="45">
      <c r="A55" s="303"/>
      <c r="B55" s="303" t="s">
        <v>160</v>
      </c>
      <c r="C55" s="133" t="s">
        <v>161</v>
      </c>
      <c r="D55" s="81" t="s">
        <v>359</v>
      </c>
      <c r="E55" s="160">
        <v>0</v>
      </c>
      <c r="F55" s="157">
        <f t="shared" si="6"/>
        <v>0.12</v>
      </c>
      <c r="G55" s="157">
        <f t="shared" si="7"/>
        <v>0.25</v>
      </c>
      <c r="H55" s="165" t="str">
        <f t="shared" si="8"/>
        <v>SIN INICIO</v>
      </c>
      <c r="I55" s="78">
        <v>0.3</v>
      </c>
      <c r="J55" s="295"/>
      <c r="K55" s="190"/>
      <c r="L55" s="190"/>
      <c r="M55" s="190"/>
      <c r="N55" s="190"/>
      <c r="O55" s="190"/>
      <c r="P55" s="190"/>
      <c r="Q55" s="190"/>
      <c r="R55" s="191"/>
      <c r="S55" s="208"/>
      <c r="T55" s="208"/>
      <c r="U55" s="208"/>
      <c r="V55" s="208"/>
      <c r="W55" s="209"/>
      <c r="X55" s="204"/>
      <c r="Y55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</row>
    <row r="56" spans="1:106" s="8" customFormat="1" ht="33.75">
      <c r="A56" s="303"/>
      <c r="B56" s="303"/>
      <c r="C56" s="133" t="s">
        <v>162</v>
      </c>
      <c r="D56" s="81" t="s">
        <v>359</v>
      </c>
      <c r="E56" s="160">
        <v>0.2</v>
      </c>
      <c r="F56" s="157">
        <f t="shared" si="6"/>
        <v>0.12</v>
      </c>
      <c r="G56" s="157">
        <f t="shared" si="7"/>
        <v>0.25</v>
      </c>
      <c r="H56" s="165" t="str">
        <f t="shared" si="8"/>
        <v>PARCIALMENTE IMPLEMENTADO</v>
      </c>
      <c r="I56" s="78">
        <v>0.3</v>
      </c>
      <c r="J56" s="295"/>
      <c r="K56" s="190"/>
      <c r="L56" s="190"/>
      <c r="M56" s="190"/>
      <c r="N56" s="190"/>
      <c r="O56" s="190"/>
      <c r="P56" s="190"/>
      <c r="Q56" s="190"/>
      <c r="R56" s="191"/>
      <c r="S56" s="208"/>
      <c r="T56" s="208"/>
      <c r="U56" s="208"/>
      <c r="V56" s="208"/>
      <c r="W56" s="209"/>
      <c r="X56" s="204"/>
      <c r="Y56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</row>
    <row r="57" spans="1:106" s="8" customFormat="1" ht="71.25" customHeight="1">
      <c r="A57" s="303"/>
      <c r="B57" s="303" t="s">
        <v>163</v>
      </c>
      <c r="C57" s="133" t="s">
        <v>164</v>
      </c>
      <c r="D57" s="81" t="s">
        <v>359</v>
      </c>
      <c r="E57" s="160">
        <v>0</v>
      </c>
      <c r="F57" s="157">
        <f t="shared" si="6"/>
        <v>0.12</v>
      </c>
      <c r="G57" s="157">
        <f t="shared" si="7"/>
        <v>0.25</v>
      </c>
      <c r="H57" s="165" t="str">
        <f t="shared" si="8"/>
        <v>SIN INICIO</v>
      </c>
      <c r="I57" s="78">
        <v>0.3</v>
      </c>
      <c r="J57" s="295"/>
      <c r="K57" s="190"/>
      <c r="L57" s="190"/>
      <c r="M57" s="190"/>
      <c r="N57" s="190"/>
      <c r="O57" s="190"/>
      <c r="P57" s="190"/>
      <c r="Q57" s="190"/>
      <c r="R57" s="191"/>
      <c r="S57" s="208"/>
      <c r="T57" s="208"/>
      <c r="U57" s="208"/>
      <c r="V57" s="208"/>
      <c r="W57" s="209"/>
      <c r="X57" s="204"/>
      <c r="Y5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</row>
    <row r="58" spans="1:106" s="8" customFormat="1" ht="36" customHeight="1">
      <c r="A58" s="303"/>
      <c r="B58" s="303"/>
      <c r="C58" s="133" t="s">
        <v>165</v>
      </c>
      <c r="D58" s="81" t="s">
        <v>359</v>
      </c>
      <c r="E58" s="160">
        <v>0</v>
      </c>
      <c r="F58" s="157">
        <f t="shared" si="6"/>
        <v>0.12</v>
      </c>
      <c r="G58" s="157">
        <f t="shared" si="7"/>
        <v>0.25</v>
      </c>
      <c r="H58" s="165" t="str">
        <f t="shared" si="8"/>
        <v>SIN INICIO</v>
      </c>
      <c r="I58" s="78">
        <v>0.3</v>
      </c>
      <c r="J58" s="295"/>
      <c r="K58" s="190"/>
      <c r="L58" s="190"/>
      <c r="M58" s="190"/>
      <c r="N58" s="190"/>
      <c r="O58" s="190"/>
      <c r="P58" s="190"/>
      <c r="Q58" s="190"/>
      <c r="R58" s="191"/>
      <c r="S58" s="208"/>
      <c r="T58" s="208"/>
      <c r="U58" s="208"/>
      <c r="V58" s="208"/>
      <c r="W58" s="209"/>
      <c r="X58" s="204"/>
      <c r="Y58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</row>
    <row r="59" spans="1:106" s="8" customFormat="1" ht="57" customHeight="1">
      <c r="A59" s="303" t="s">
        <v>166</v>
      </c>
      <c r="B59" s="185" t="s">
        <v>167</v>
      </c>
      <c r="C59" s="133" t="s">
        <v>168</v>
      </c>
      <c r="D59" s="249" t="s">
        <v>406</v>
      </c>
      <c r="E59" s="160">
        <v>0.1</v>
      </c>
      <c r="F59" s="157">
        <f t="shared" si="6"/>
        <v>0.12</v>
      </c>
      <c r="G59" s="157">
        <f t="shared" si="7"/>
        <v>0.25</v>
      </c>
      <c r="H59" s="165" t="str">
        <f t="shared" si="8"/>
        <v>SIN IMPLEMENTAR</v>
      </c>
      <c r="I59" s="78">
        <v>0.3</v>
      </c>
      <c r="J59" s="295"/>
      <c r="K59" s="190"/>
      <c r="L59" s="190"/>
      <c r="M59" s="190"/>
      <c r="N59" s="190"/>
      <c r="O59" s="190"/>
      <c r="P59" s="190"/>
      <c r="Q59" s="190"/>
      <c r="R59" s="191"/>
      <c r="S59" s="208"/>
      <c r="T59" s="208"/>
      <c r="U59" s="208"/>
      <c r="V59" s="208"/>
      <c r="W59" s="209"/>
      <c r="X59" s="204"/>
      <c r="Y59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</row>
    <row r="60" spans="1:106" s="8" customFormat="1" ht="67.5">
      <c r="A60" s="303"/>
      <c r="B60" s="303" t="s">
        <v>169</v>
      </c>
      <c r="C60" s="133" t="s">
        <v>170</v>
      </c>
      <c r="D60" s="249" t="s">
        <v>406</v>
      </c>
      <c r="E60" s="160">
        <v>0</v>
      </c>
      <c r="F60" s="157">
        <f t="shared" si="6"/>
        <v>0.12</v>
      </c>
      <c r="G60" s="157">
        <f t="shared" si="7"/>
        <v>0.25</v>
      </c>
      <c r="H60" s="165" t="str">
        <f t="shared" si="8"/>
        <v>SIN INICIO</v>
      </c>
      <c r="I60" s="78">
        <v>0.3</v>
      </c>
      <c r="J60" s="295"/>
      <c r="K60" s="190"/>
      <c r="L60" s="190"/>
      <c r="M60" s="190"/>
      <c r="N60" s="190"/>
      <c r="O60" s="190"/>
      <c r="P60" s="190"/>
      <c r="Q60" s="190"/>
      <c r="R60" s="191"/>
      <c r="S60" s="208"/>
      <c r="T60" s="208"/>
      <c r="U60" s="208"/>
      <c r="V60" s="208"/>
      <c r="W60" s="209"/>
      <c r="X60" s="204"/>
      <c r="Y60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</row>
    <row r="61" spans="1:106" s="8" customFormat="1" ht="27" customHeight="1">
      <c r="A61" s="303"/>
      <c r="B61" s="303"/>
      <c r="C61" s="133" t="s">
        <v>171</v>
      </c>
      <c r="D61" s="249" t="s">
        <v>406</v>
      </c>
      <c r="E61" s="160">
        <v>0.1</v>
      </c>
      <c r="F61" s="157">
        <f t="shared" si="6"/>
        <v>0.12</v>
      </c>
      <c r="G61" s="157">
        <f t="shared" si="7"/>
        <v>0.25</v>
      </c>
      <c r="H61" s="165" t="str">
        <f t="shared" si="8"/>
        <v>SIN IMPLEMENTAR</v>
      </c>
      <c r="I61" s="78">
        <v>0.3</v>
      </c>
      <c r="J61" s="295"/>
      <c r="K61" s="190"/>
      <c r="L61" s="190"/>
      <c r="M61" s="190"/>
      <c r="N61" s="190"/>
      <c r="O61" s="190"/>
      <c r="P61" s="190"/>
      <c r="Q61" s="190"/>
      <c r="R61" s="191"/>
      <c r="S61" s="208"/>
      <c r="T61" s="208"/>
      <c r="U61" s="208"/>
      <c r="V61" s="208"/>
      <c r="W61" s="209"/>
      <c r="X61" s="204"/>
      <c r="Y61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</row>
    <row r="62" spans="1:106" s="8" customFormat="1" ht="24">
      <c r="A62" s="303"/>
      <c r="B62" s="185" t="s">
        <v>172</v>
      </c>
      <c r="C62" s="133" t="s">
        <v>173</v>
      </c>
      <c r="D62" s="248" t="s">
        <v>438</v>
      </c>
      <c r="E62" s="160">
        <v>0.1</v>
      </c>
      <c r="F62" s="157">
        <f t="shared" si="6"/>
        <v>0.2</v>
      </c>
      <c r="G62" s="157">
        <f t="shared" si="7"/>
        <v>0.41666666666666669</v>
      </c>
      <c r="H62" s="165" t="str">
        <f t="shared" si="8"/>
        <v>SIN IMPLEMENTAR</v>
      </c>
      <c r="I62" s="78">
        <v>0.5</v>
      </c>
      <c r="J62" s="295"/>
      <c r="K62" s="190"/>
      <c r="L62" s="190"/>
      <c r="M62" s="190"/>
      <c r="N62" s="190"/>
      <c r="O62" s="190"/>
      <c r="P62" s="190"/>
      <c r="Q62" s="190"/>
      <c r="R62" s="191"/>
      <c r="S62" s="208"/>
      <c r="T62" s="208"/>
      <c r="U62" s="208"/>
      <c r="V62" s="208"/>
      <c r="W62" s="209"/>
      <c r="X62" s="204"/>
      <c r="Y62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</row>
    <row r="63" spans="1:106" s="8" customFormat="1" ht="51" customHeight="1">
      <c r="A63" s="303"/>
      <c r="B63" s="303" t="s">
        <v>174</v>
      </c>
      <c r="C63" s="133" t="s">
        <v>175</v>
      </c>
      <c r="D63" s="249" t="s">
        <v>406</v>
      </c>
      <c r="E63" s="160">
        <v>0</v>
      </c>
      <c r="F63" s="157">
        <f t="shared" si="6"/>
        <v>0.12</v>
      </c>
      <c r="G63" s="157">
        <f t="shared" si="7"/>
        <v>0.25</v>
      </c>
      <c r="H63" s="165" t="str">
        <f t="shared" si="8"/>
        <v>SIN INICIO</v>
      </c>
      <c r="I63" s="78">
        <v>0.3</v>
      </c>
      <c r="J63" s="295"/>
      <c r="K63" s="190"/>
      <c r="L63" s="190"/>
      <c r="M63" s="190"/>
      <c r="N63" s="190"/>
      <c r="O63" s="190"/>
      <c r="P63" s="190"/>
      <c r="Q63" s="190"/>
      <c r="R63" s="191"/>
      <c r="S63" s="208"/>
      <c r="T63" s="208"/>
      <c r="U63" s="208"/>
      <c r="V63" s="208"/>
      <c r="W63" s="209"/>
      <c r="X63" s="204"/>
      <c r="Y63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</row>
    <row r="64" spans="1:106" s="8" customFormat="1" ht="57.75" customHeight="1">
      <c r="A64" s="303"/>
      <c r="B64" s="303"/>
      <c r="C64" s="133" t="s">
        <v>176</v>
      </c>
      <c r="D64" s="249" t="s">
        <v>406</v>
      </c>
      <c r="E64" s="160">
        <v>0</v>
      </c>
      <c r="F64" s="157">
        <f t="shared" si="6"/>
        <v>0.12</v>
      </c>
      <c r="G64" s="157">
        <f t="shared" si="7"/>
        <v>0.25</v>
      </c>
      <c r="H64" s="165" t="str">
        <f t="shared" si="8"/>
        <v>SIN INICIO</v>
      </c>
      <c r="I64" s="78">
        <v>0.3</v>
      </c>
      <c r="J64" s="295"/>
      <c r="K64" s="190"/>
      <c r="L64" s="190"/>
      <c r="M64" s="190"/>
      <c r="N64" s="190"/>
      <c r="O64" s="190"/>
      <c r="P64" s="190"/>
      <c r="Q64" s="190"/>
      <c r="R64" s="191"/>
      <c r="S64" s="208"/>
      <c r="T64" s="208"/>
      <c r="U64" s="208"/>
      <c r="V64" s="208"/>
      <c r="W64" s="209"/>
      <c r="X64" s="204"/>
      <c r="Y64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</row>
    <row r="65" spans="1:106" s="8" customFormat="1" ht="57" customHeight="1">
      <c r="A65" s="303" t="s">
        <v>177</v>
      </c>
      <c r="B65" s="185" t="s">
        <v>178</v>
      </c>
      <c r="C65" s="133" t="s">
        <v>179</v>
      </c>
      <c r="D65" s="249" t="s">
        <v>406</v>
      </c>
      <c r="E65" s="160">
        <v>0.1</v>
      </c>
      <c r="F65" s="157">
        <f t="shared" si="6"/>
        <v>0.12</v>
      </c>
      <c r="G65" s="157">
        <f t="shared" si="7"/>
        <v>0.25</v>
      </c>
      <c r="H65" s="165" t="str">
        <f t="shared" si="8"/>
        <v>SIN IMPLEMENTAR</v>
      </c>
      <c r="I65" s="78">
        <v>0.3</v>
      </c>
      <c r="J65" s="295"/>
      <c r="K65" s="190"/>
      <c r="L65" s="190"/>
      <c r="M65" s="190"/>
      <c r="N65" s="190"/>
      <c r="O65" s="190"/>
      <c r="P65" s="190"/>
      <c r="Q65" s="190"/>
      <c r="R65" s="191"/>
      <c r="S65" s="208"/>
      <c r="T65" s="208"/>
      <c r="U65" s="208"/>
      <c r="V65" s="208"/>
      <c r="W65" s="209"/>
      <c r="X65" s="204"/>
      <c r="Y65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</row>
    <row r="66" spans="1:106" s="8" customFormat="1" ht="33.75">
      <c r="A66" s="303"/>
      <c r="B66" s="303" t="s">
        <v>180</v>
      </c>
      <c r="C66" s="133" t="s">
        <v>181</v>
      </c>
      <c r="D66" s="249" t="s">
        <v>406</v>
      </c>
      <c r="E66" s="160">
        <v>0.1</v>
      </c>
      <c r="F66" s="157">
        <f t="shared" si="6"/>
        <v>0.12</v>
      </c>
      <c r="G66" s="157">
        <f t="shared" si="7"/>
        <v>0.25</v>
      </c>
      <c r="H66" s="165" t="str">
        <f t="shared" si="8"/>
        <v>SIN IMPLEMENTAR</v>
      </c>
      <c r="I66" s="78">
        <v>0.3</v>
      </c>
      <c r="J66" s="295"/>
      <c r="K66" s="190"/>
      <c r="L66" s="190"/>
      <c r="M66" s="190"/>
      <c r="N66" s="190"/>
      <c r="O66" s="190"/>
      <c r="P66" s="190"/>
      <c r="Q66" s="190"/>
      <c r="R66" s="191"/>
      <c r="S66" s="208"/>
      <c r="T66" s="208"/>
      <c r="U66" s="208"/>
      <c r="V66" s="208"/>
      <c r="W66" s="209"/>
      <c r="X66" s="204"/>
      <c r="Y66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</row>
    <row r="67" spans="1:106" s="8" customFormat="1" ht="33.75">
      <c r="A67" s="303"/>
      <c r="B67" s="303"/>
      <c r="C67" s="133" t="s">
        <v>182</v>
      </c>
      <c r="D67" s="249" t="s">
        <v>406</v>
      </c>
      <c r="E67" s="160">
        <v>0</v>
      </c>
      <c r="F67" s="157">
        <f t="shared" si="6"/>
        <v>0.12</v>
      </c>
      <c r="G67" s="157">
        <f t="shared" si="7"/>
        <v>0.25</v>
      </c>
      <c r="H67" s="165" t="str">
        <f t="shared" si="8"/>
        <v>SIN INICIO</v>
      </c>
      <c r="I67" s="78">
        <v>0.3</v>
      </c>
      <c r="J67" s="295"/>
      <c r="K67" s="190"/>
      <c r="L67" s="190"/>
      <c r="M67" s="190"/>
      <c r="N67" s="190"/>
      <c r="O67" s="190"/>
      <c r="P67" s="190"/>
      <c r="Q67" s="190"/>
      <c r="R67" s="191"/>
      <c r="S67" s="208"/>
      <c r="T67" s="208"/>
      <c r="U67" s="208"/>
      <c r="V67" s="208"/>
      <c r="W67" s="209"/>
      <c r="X67" s="204"/>
      <c r="Y6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</row>
    <row r="68" spans="1:106" s="8" customFormat="1" ht="60.75" customHeight="1">
      <c r="A68" s="303"/>
      <c r="B68" s="185" t="s">
        <v>183</v>
      </c>
      <c r="C68" s="133" t="s">
        <v>184</v>
      </c>
      <c r="D68" s="249" t="s">
        <v>406</v>
      </c>
      <c r="E68" s="160">
        <v>0</v>
      </c>
      <c r="F68" s="157">
        <f t="shared" si="6"/>
        <v>0.12</v>
      </c>
      <c r="G68" s="157">
        <f t="shared" si="7"/>
        <v>0.25</v>
      </c>
      <c r="H68" s="165" t="str">
        <f t="shared" si="8"/>
        <v>SIN INICIO</v>
      </c>
      <c r="I68" s="78">
        <v>0.3</v>
      </c>
      <c r="J68" s="295"/>
      <c r="K68" s="190"/>
      <c r="L68" s="190"/>
      <c r="M68" s="190"/>
      <c r="N68" s="190"/>
      <c r="O68" s="190"/>
      <c r="P68" s="190"/>
      <c r="Q68" s="190"/>
      <c r="R68" s="191"/>
      <c r="S68" s="208"/>
      <c r="T68" s="208"/>
      <c r="U68" s="208"/>
      <c r="V68" s="208"/>
      <c r="W68" s="209"/>
      <c r="X68" s="204"/>
      <c r="Y68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</row>
    <row r="69" spans="1:106" s="8" customFormat="1" ht="52.5" customHeight="1">
      <c r="A69" s="303"/>
      <c r="B69" s="303" t="s">
        <v>185</v>
      </c>
      <c r="C69" s="133" t="s">
        <v>186</v>
      </c>
      <c r="D69" s="249" t="s">
        <v>406</v>
      </c>
      <c r="E69" s="160">
        <v>0</v>
      </c>
      <c r="F69" s="157">
        <f t="shared" si="6"/>
        <v>0.12</v>
      </c>
      <c r="G69" s="157">
        <f t="shared" si="7"/>
        <v>0.25</v>
      </c>
      <c r="H69" s="165" t="str">
        <f t="shared" si="8"/>
        <v>SIN INICIO</v>
      </c>
      <c r="I69" s="78">
        <v>0.3</v>
      </c>
      <c r="J69" s="295"/>
      <c r="K69" s="190"/>
      <c r="L69" s="190"/>
      <c r="M69" s="190"/>
      <c r="N69" s="190"/>
      <c r="O69" s="190"/>
      <c r="P69" s="190"/>
      <c r="Q69" s="190"/>
      <c r="R69" s="191"/>
      <c r="S69" s="208"/>
      <c r="T69" s="208"/>
      <c r="U69" s="208"/>
      <c r="V69" s="208"/>
      <c r="W69" s="209"/>
      <c r="X69" s="204"/>
      <c r="Y69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</row>
    <row r="70" spans="1:106" s="8" customFormat="1" ht="59.25" customHeight="1">
      <c r="A70" s="303"/>
      <c r="B70" s="303"/>
      <c r="C70" s="133" t="s">
        <v>187</v>
      </c>
      <c r="D70" s="249" t="s">
        <v>406</v>
      </c>
      <c r="E70" s="160">
        <v>0</v>
      </c>
      <c r="F70" s="157">
        <f t="shared" si="6"/>
        <v>0.12</v>
      </c>
      <c r="G70" s="157">
        <f t="shared" si="7"/>
        <v>0.25</v>
      </c>
      <c r="H70" s="165" t="str">
        <f t="shared" si="8"/>
        <v>SIN INICIO</v>
      </c>
      <c r="I70" s="78">
        <v>0.3</v>
      </c>
      <c r="J70" s="295"/>
      <c r="K70" s="190"/>
      <c r="L70" s="190"/>
      <c r="M70" s="190"/>
      <c r="N70" s="190"/>
      <c r="O70" s="190"/>
      <c r="P70" s="190"/>
      <c r="Q70" s="190"/>
      <c r="R70" s="191"/>
      <c r="S70" s="208"/>
      <c r="T70" s="208"/>
      <c r="U70" s="208"/>
      <c r="V70" s="208"/>
      <c r="W70" s="209"/>
      <c r="X70" s="204"/>
      <c r="Y70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</row>
    <row r="71" spans="1:106" s="8" customFormat="1" ht="24">
      <c r="A71" s="303" t="s">
        <v>188</v>
      </c>
      <c r="B71" s="303" t="s">
        <v>189</v>
      </c>
      <c r="C71" s="133" t="s">
        <v>190</v>
      </c>
      <c r="D71" s="249" t="s">
        <v>406</v>
      </c>
      <c r="E71" s="160">
        <v>0</v>
      </c>
      <c r="F71" s="157">
        <f t="shared" si="6"/>
        <v>0.12</v>
      </c>
      <c r="G71" s="157">
        <f t="shared" si="7"/>
        <v>0.25</v>
      </c>
      <c r="H71" s="165" t="str">
        <f t="shared" si="8"/>
        <v>SIN INICIO</v>
      </c>
      <c r="I71" s="78">
        <v>0.3</v>
      </c>
      <c r="J71" s="295"/>
      <c r="K71" s="190"/>
      <c r="L71" s="190"/>
      <c r="M71" s="190"/>
      <c r="N71" s="190"/>
      <c r="O71" s="190"/>
      <c r="P71" s="190"/>
      <c r="Q71" s="190"/>
      <c r="R71" s="191"/>
      <c r="S71" s="208"/>
      <c r="T71" s="208"/>
      <c r="U71" s="208"/>
      <c r="V71" s="208"/>
      <c r="W71" s="209"/>
      <c r="X71" s="204"/>
      <c r="Y71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</row>
    <row r="72" spans="1:106" s="8" customFormat="1" ht="33.75">
      <c r="A72" s="303"/>
      <c r="B72" s="303"/>
      <c r="C72" s="133" t="s">
        <v>191</v>
      </c>
      <c r="D72" s="249" t="s">
        <v>406</v>
      </c>
      <c r="E72" s="160">
        <v>0</v>
      </c>
      <c r="F72" s="157">
        <f t="shared" si="6"/>
        <v>0.12</v>
      </c>
      <c r="G72" s="157">
        <f t="shared" si="7"/>
        <v>0.25</v>
      </c>
      <c r="H72" s="165" t="str">
        <f t="shared" si="8"/>
        <v>SIN INICIO</v>
      </c>
      <c r="I72" s="78">
        <v>0.3</v>
      </c>
      <c r="J72" s="295"/>
      <c r="K72" s="190"/>
      <c r="L72" s="190"/>
      <c r="M72" s="190"/>
      <c r="N72" s="190"/>
      <c r="O72" s="190"/>
      <c r="P72" s="190"/>
      <c r="Q72" s="190"/>
      <c r="R72" s="191"/>
      <c r="S72" s="208"/>
      <c r="T72" s="208"/>
      <c r="U72" s="208"/>
      <c r="V72" s="208"/>
      <c r="W72" s="209"/>
      <c r="X72" s="204"/>
      <c r="Y72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</row>
    <row r="73" spans="1:106" s="8" customFormat="1" ht="33.75">
      <c r="A73" s="303"/>
      <c r="B73" s="303"/>
      <c r="C73" s="133" t="s">
        <v>192</v>
      </c>
      <c r="D73" s="249" t="s">
        <v>406</v>
      </c>
      <c r="E73" s="160">
        <v>0</v>
      </c>
      <c r="F73" s="157">
        <f t="shared" si="6"/>
        <v>0.12</v>
      </c>
      <c r="G73" s="157">
        <f t="shared" si="7"/>
        <v>0.25</v>
      </c>
      <c r="H73" s="165" t="str">
        <f t="shared" si="8"/>
        <v>SIN INICIO</v>
      </c>
      <c r="I73" s="78">
        <v>0.3</v>
      </c>
      <c r="J73" s="295"/>
      <c r="K73" s="190"/>
      <c r="L73" s="190"/>
      <c r="M73" s="190"/>
      <c r="N73" s="190"/>
      <c r="O73" s="190"/>
      <c r="P73" s="190"/>
      <c r="Q73" s="190"/>
      <c r="R73" s="191"/>
      <c r="S73" s="208"/>
      <c r="T73" s="208"/>
      <c r="U73" s="208"/>
      <c r="V73" s="208"/>
      <c r="W73" s="209"/>
      <c r="X73" s="204"/>
      <c r="Y73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</row>
    <row r="74" spans="1:106" s="8" customFormat="1" ht="24">
      <c r="A74" s="303"/>
      <c r="B74" s="303" t="s">
        <v>193</v>
      </c>
      <c r="C74" s="133" t="s">
        <v>194</v>
      </c>
      <c r="D74" s="249" t="s">
        <v>406</v>
      </c>
      <c r="E74" s="160">
        <v>0</v>
      </c>
      <c r="F74" s="157">
        <f t="shared" si="6"/>
        <v>0.12</v>
      </c>
      <c r="G74" s="157">
        <f t="shared" si="7"/>
        <v>0.25</v>
      </c>
      <c r="H74" s="165" t="str">
        <f t="shared" si="8"/>
        <v>SIN INICIO</v>
      </c>
      <c r="I74" s="78">
        <v>0.3</v>
      </c>
      <c r="J74" s="295"/>
      <c r="K74" s="190"/>
      <c r="L74" s="190"/>
      <c r="M74" s="190"/>
      <c r="N74" s="190"/>
      <c r="O74" s="190"/>
      <c r="P74" s="190"/>
      <c r="Q74" s="190"/>
      <c r="R74" s="191"/>
      <c r="S74" s="208"/>
      <c r="T74" s="208"/>
      <c r="U74" s="208"/>
      <c r="V74" s="208"/>
      <c r="W74" s="209"/>
      <c r="X74" s="204"/>
      <c r="Y74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</row>
    <row r="75" spans="1:106" s="8" customFormat="1" ht="24">
      <c r="A75" s="303"/>
      <c r="B75" s="303"/>
      <c r="C75" s="133" t="s">
        <v>195</v>
      </c>
      <c r="D75" s="249" t="s">
        <v>406</v>
      </c>
      <c r="E75" s="160">
        <v>0</v>
      </c>
      <c r="F75" s="157">
        <f t="shared" si="6"/>
        <v>0.12</v>
      </c>
      <c r="G75" s="157">
        <f t="shared" si="7"/>
        <v>0.25</v>
      </c>
      <c r="H75" s="165" t="str">
        <f t="shared" si="8"/>
        <v>SIN INICIO</v>
      </c>
      <c r="I75" s="78">
        <v>0.3</v>
      </c>
      <c r="J75" s="295"/>
      <c r="K75" s="190"/>
      <c r="L75" s="190"/>
      <c r="M75" s="190"/>
      <c r="N75" s="190"/>
      <c r="O75" s="190"/>
      <c r="P75" s="190"/>
      <c r="Q75" s="190"/>
      <c r="R75" s="191"/>
      <c r="S75" s="208"/>
      <c r="T75" s="208"/>
      <c r="U75" s="208"/>
      <c r="V75" s="208"/>
      <c r="W75" s="209"/>
      <c r="X75" s="204"/>
      <c r="Y75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</row>
    <row r="76" spans="1:106" s="8" customFormat="1" ht="33.75">
      <c r="A76" s="303"/>
      <c r="B76" s="303" t="s">
        <v>196</v>
      </c>
      <c r="C76" s="133" t="s">
        <v>197</v>
      </c>
      <c r="D76" s="249" t="s">
        <v>406</v>
      </c>
      <c r="E76" s="160">
        <v>0</v>
      </c>
      <c r="F76" s="157">
        <f t="shared" si="6"/>
        <v>0.12</v>
      </c>
      <c r="G76" s="157">
        <f t="shared" si="7"/>
        <v>0.25</v>
      </c>
      <c r="H76" s="165" t="str">
        <f t="shared" si="8"/>
        <v>SIN INICIO</v>
      </c>
      <c r="I76" s="78">
        <v>0.3</v>
      </c>
      <c r="J76" s="295"/>
      <c r="K76" s="190"/>
      <c r="L76" s="190"/>
      <c r="M76" s="190"/>
      <c r="N76" s="190"/>
      <c r="O76" s="190"/>
      <c r="P76" s="190"/>
      <c r="Q76" s="190"/>
      <c r="R76" s="191"/>
      <c r="S76" s="208"/>
      <c r="T76" s="208"/>
      <c r="U76" s="208"/>
      <c r="V76" s="208"/>
      <c r="W76" s="209"/>
      <c r="X76" s="204"/>
      <c r="Y76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</row>
    <row r="77" spans="1:106" s="8" customFormat="1" ht="33.75">
      <c r="A77" s="303"/>
      <c r="B77" s="303"/>
      <c r="C77" s="133" t="s">
        <v>198</v>
      </c>
      <c r="D77" s="249" t="s">
        <v>406</v>
      </c>
      <c r="E77" s="160">
        <v>0.1</v>
      </c>
      <c r="F77" s="157">
        <f t="shared" si="6"/>
        <v>0.2</v>
      </c>
      <c r="G77" s="157">
        <f t="shared" si="7"/>
        <v>0.41666666666666669</v>
      </c>
      <c r="H77" s="165" t="str">
        <f t="shared" si="8"/>
        <v>SIN IMPLEMENTAR</v>
      </c>
      <c r="I77" s="78">
        <v>0.5</v>
      </c>
      <c r="J77" s="295"/>
      <c r="K77" s="190"/>
      <c r="L77" s="190"/>
      <c r="M77" s="190"/>
      <c r="N77" s="190"/>
      <c r="O77" s="190"/>
      <c r="P77" s="190"/>
      <c r="Q77" s="190"/>
      <c r="R77" s="191"/>
      <c r="S77" s="208"/>
      <c r="T77" s="208"/>
      <c r="U77" s="208"/>
      <c r="V77" s="208"/>
      <c r="W77" s="209"/>
      <c r="X77" s="204"/>
      <c r="Y7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</row>
    <row r="78" spans="1:106" s="8" customFormat="1" ht="45">
      <c r="A78" s="303"/>
      <c r="B78" s="185" t="s">
        <v>199</v>
      </c>
      <c r="C78" s="133" t="s">
        <v>200</v>
      </c>
      <c r="D78" s="249" t="s">
        <v>406</v>
      </c>
      <c r="E78" s="160">
        <v>0</v>
      </c>
      <c r="F78" s="157">
        <f t="shared" si="6"/>
        <v>0.12</v>
      </c>
      <c r="G78" s="157">
        <f t="shared" si="7"/>
        <v>0.25</v>
      </c>
      <c r="H78" s="165" t="str">
        <f t="shared" si="8"/>
        <v>SIN INICIO</v>
      </c>
      <c r="I78" s="78">
        <v>0.3</v>
      </c>
      <c r="J78" s="295"/>
      <c r="K78" s="190"/>
      <c r="L78" s="190"/>
      <c r="M78" s="190"/>
      <c r="N78" s="190"/>
      <c r="O78" s="190"/>
      <c r="P78" s="190"/>
      <c r="Q78" s="190"/>
      <c r="R78" s="191"/>
      <c r="S78" s="208"/>
      <c r="T78" s="208"/>
      <c r="U78" s="208"/>
      <c r="V78" s="208"/>
      <c r="W78" s="209"/>
      <c r="X78" s="204"/>
      <c r="Y78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</row>
    <row r="79" spans="1:106" s="8" customFormat="1" ht="45">
      <c r="A79" s="303"/>
      <c r="B79" s="303" t="s">
        <v>201</v>
      </c>
      <c r="C79" s="133" t="s">
        <v>202</v>
      </c>
      <c r="D79" s="249" t="s">
        <v>406</v>
      </c>
      <c r="E79" s="160">
        <v>0</v>
      </c>
      <c r="F79" s="157">
        <f t="shared" si="6"/>
        <v>0.12</v>
      </c>
      <c r="G79" s="157">
        <f t="shared" si="7"/>
        <v>0.25</v>
      </c>
      <c r="H79" s="165" t="str">
        <f t="shared" si="8"/>
        <v>SIN INICIO</v>
      </c>
      <c r="I79" s="78">
        <v>0.3</v>
      </c>
      <c r="J79" s="295"/>
      <c r="K79" s="190"/>
      <c r="L79" s="190"/>
      <c r="M79" s="190"/>
      <c r="N79" s="190"/>
      <c r="O79" s="190"/>
      <c r="P79" s="190"/>
      <c r="Q79" s="190"/>
      <c r="R79" s="191"/>
      <c r="S79" s="208"/>
      <c r="T79" s="208"/>
      <c r="U79" s="208"/>
      <c r="V79" s="208"/>
      <c r="W79" s="209"/>
      <c r="X79" s="204"/>
      <c r="Y79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</row>
    <row r="80" spans="1:106" s="8" customFormat="1" ht="56.25">
      <c r="A80" s="303"/>
      <c r="B80" s="303"/>
      <c r="C80" s="133" t="s">
        <v>203</v>
      </c>
      <c r="D80" s="249" t="s">
        <v>406</v>
      </c>
      <c r="E80" s="160">
        <v>0</v>
      </c>
      <c r="F80" s="157">
        <f t="shared" si="6"/>
        <v>0.12</v>
      </c>
      <c r="G80" s="157">
        <f t="shared" si="7"/>
        <v>0.25</v>
      </c>
      <c r="H80" s="165" t="str">
        <f t="shared" si="8"/>
        <v>SIN INICIO</v>
      </c>
      <c r="I80" s="78">
        <v>0.3</v>
      </c>
      <c r="J80" s="295"/>
      <c r="K80" s="190"/>
      <c r="L80" s="190"/>
      <c r="M80" s="190"/>
      <c r="N80" s="190"/>
      <c r="O80" s="190"/>
      <c r="P80" s="190"/>
      <c r="Q80" s="190"/>
      <c r="R80" s="191"/>
      <c r="S80" s="208"/>
      <c r="T80" s="208"/>
      <c r="U80" s="208"/>
      <c r="V80" s="208"/>
      <c r="W80" s="209"/>
      <c r="X80" s="204"/>
      <c r="Y80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</row>
    <row r="81" spans="1:106" s="8" customFormat="1" ht="24">
      <c r="A81" s="303" t="s">
        <v>204</v>
      </c>
      <c r="B81" s="303" t="s">
        <v>205</v>
      </c>
      <c r="C81" s="133" t="s">
        <v>206</v>
      </c>
      <c r="D81" s="249" t="s">
        <v>406</v>
      </c>
      <c r="E81" s="160">
        <v>0</v>
      </c>
      <c r="F81" s="157">
        <f t="shared" si="6"/>
        <v>0.12</v>
      </c>
      <c r="G81" s="157">
        <f t="shared" si="7"/>
        <v>0.25</v>
      </c>
      <c r="H81" s="165" t="str">
        <f t="shared" si="8"/>
        <v>SIN INICIO</v>
      </c>
      <c r="I81" s="78">
        <v>0.3</v>
      </c>
      <c r="J81" s="295"/>
      <c r="K81" s="190"/>
      <c r="L81" s="190"/>
      <c r="M81" s="190"/>
      <c r="N81" s="190"/>
      <c r="O81" s="190"/>
      <c r="P81" s="190"/>
      <c r="Q81" s="190"/>
      <c r="R81" s="191"/>
      <c r="S81" s="208"/>
      <c r="T81" s="208"/>
      <c r="U81" s="208"/>
      <c r="V81" s="208"/>
      <c r="W81" s="209"/>
      <c r="X81" s="204"/>
      <c r="Y81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</row>
    <row r="82" spans="1:106" s="8" customFormat="1" ht="33.75">
      <c r="A82" s="303"/>
      <c r="B82" s="303"/>
      <c r="C82" s="133" t="s">
        <v>207</v>
      </c>
      <c r="D82" s="249" t="s">
        <v>406</v>
      </c>
      <c r="E82" s="160">
        <v>0</v>
      </c>
      <c r="F82" s="157">
        <f t="shared" si="6"/>
        <v>0.12</v>
      </c>
      <c r="G82" s="157">
        <f t="shared" si="7"/>
        <v>0.25</v>
      </c>
      <c r="H82" s="165" t="str">
        <f t="shared" si="8"/>
        <v>SIN INICIO</v>
      </c>
      <c r="I82" s="78">
        <v>0.3</v>
      </c>
      <c r="J82" s="295"/>
      <c r="K82" s="190"/>
      <c r="L82" s="190"/>
      <c r="M82" s="190"/>
      <c r="N82" s="190"/>
      <c r="O82" s="190"/>
      <c r="P82" s="190"/>
      <c r="Q82" s="190"/>
      <c r="R82" s="191"/>
      <c r="S82" s="208"/>
      <c r="T82" s="208"/>
      <c r="U82" s="208"/>
      <c r="V82" s="208"/>
      <c r="W82" s="209"/>
      <c r="X82" s="204"/>
      <c r="Y82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</row>
    <row r="83" spans="1:106" s="8" customFormat="1" ht="22.5">
      <c r="A83" s="303"/>
      <c r="B83" s="303"/>
      <c r="C83" s="133" t="s">
        <v>208</v>
      </c>
      <c r="D83" s="248" t="s">
        <v>407</v>
      </c>
      <c r="E83" s="160">
        <v>0.1</v>
      </c>
      <c r="F83" s="157">
        <f t="shared" si="6"/>
        <v>0.12</v>
      </c>
      <c r="G83" s="157">
        <f t="shared" si="7"/>
        <v>0.25</v>
      </c>
      <c r="H83" s="165" t="str">
        <f t="shared" si="8"/>
        <v>SIN IMPLEMENTAR</v>
      </c>
      <c r="I83" s="78">
        <v>0.3</v>
      </c>
      <c r="J83" s="295"/>
      <c r="K83" s="190"/>
      <c r="L83" s="190"/>
      <c r="M83" s="190"/>
      <c r="N83" s="190"/>
      <c r="O83" s="190"/>
      <c r="P83" s="190"/>
      <c r="Q83" s="190"/>
      <c r="R83" s="191"/>
      <c r="S83" s="208"/>
      <c r="T83" s="208"/>
      <c r="U83" s="208"/>
      <c r="V83" s="208"/>
      <c r="W83" s="209"/>
      <c r="X83" s="204"/>
      <c r="Y83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</row>
    <row r="84" spans="1:106" s="8" customFormat="1" ht="22.5">
      <c r="A84" s="303"/>
      <c r="B84" s="303"/>
      <c r="C84" s="133" t="s">
        <v>209</v>
      </c>
      <c r="D84" s="248" t="s">
        <v>408</v>
      </c>
      <c r="E84" s="160">
        <v>0.3</v>
      </c>
      <c r="F84" s="157">
        <f t="shared" si="6"/>
        <v>0.24</v>
      </c>
      <c r="G84" s="157">
        <f t="shared" si="7"/>
        <v>0.5</v>
      </c>
      <c r="H84" s="165" t="str">
        <f t="shared" si="8"/>
        <v>PARCIALMENTE IMPLEMENTADO</v>
      </c>
      <c r="I84" s="78">
        <v>0.6</v>
      </c>
      <c r="J84" s="295"/>
      <c r="K84" s="190"/>
      <c r="L84" s="190"/>
      <c r="M84" s="190"/>
      <c r="N84" s="190"/>
      <c r="O84" s="190"/>
      <c r="P84" s="190"/>
      <c r="Q84" s="190"/>
      <c r="R84" s="191"/>
      <c r="S84" s="208"/>
      <c r="T84" s="208"/>
      <c r="U84" s="208"/>
      <c r="V84" s="208"/>
      <c r="W84" s="209"/>
      <c r="X84" s="204"/>
      <c r="Y84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</row>
    <row r="85" spans="1:106" s="8" customFormat="1" ht="36">
      <c r="A85" s="303"/>
      <c r="B85" s="185" t="s">
        <v>210</v>
      </c>
      <c r="C85" s="133" t="s">
        <v>211</v>
      </c>
      <c r="D85" s="249" t="s">
        <v>406</v>
      </c>
      <c r="E85" s="160">
        <v>0.2</v>
      </c>
      <c r="F85" s="157">
        <f t="shared" si="6"/>
        <v>0.12</v>
      </c>
      <c r="G85" s="157">
        <f t="shared" si="7"/>
        <v>0.25</v>
      </c>
      <c r="H85" s="165" t="str">
        <f t="shared" si="8"/>
        <v>PARCIALMENTE IMPLEMENTADO</v>
      </c>
      <c r="I85" s="78">
        <v>0.3</v>
      </c>
      <c r="J85" s="295"/>
      <c r="K85" s="190"/>
      <c r="L85" s="190"/>
      <c r="M85" s="190"/>
      <c r="N85" s="190"/>
      <c r="O85" s="190"/>
      <c r="P85" s="190"/>
      <c r="Q85" s="190"/>
      <c r="R85" s="191"/>
      <c r="S85" s="208"/>
      <c r="T85" s="208"/>
      <c r="U85" s="208"/>
      <c r="V85" s="208"/>
      <c r="W85" s="209"/>
      <c r="X85" s="204"/>
      <c r="Y85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</row>
    <row r="86" spans="1:106" s="8" customFormat="1" ht="45">
      <c r="A86" s="303"/>
      <c r="B86" s="185" t="s">
        <v>212</v>
      </c>
      <c r="C86" s="133" t="s">
        <v>213</v>
      </c>
      <c r="D86" s="248" t="s">
        <v>408</v>
      </c>
      <c r="E86" s="160">
        <v>0.4</v>
      </c>
      <c r="F86" s="157">
        <f t="shared" si="6"/>
        <v>0.2</v>
      </c>
      <c r="G86" s="157">
        <f t="shared" si="7"/>
        <v>0.41666666666666669</v>
      </c>
      <c r="H86" s="165" t="str">
        <f t="shared" si="8"/>
        <v>PARCIALMENTE IMPLEMENTADO</v>
      </c>
      <c r="I86" s="357">
        <v>0.5</v>
      </c>
      <c r="J86" s="295"/>
      <c r="K86" s="190"/>
      <c r="L86" s="190"/>
      <c r="M86" s="190"/>
      <c r="N86" s="190"/>
      <c r="O86" s="190"/>
      <c r="P86" s="190"/>
      <c r="Q86" s="190"/>
      <c r="R86" s="191"/>
      <c r="S86" s="208"/>
      <c r="T86" s="208"/>
      <c r="U86" s="208"/>
      <c r="V86" s="208"/>
      <c r="W86" s="209"/>
      <c r="X86" s="204"/>
      <c r="Y86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</row>
    <row r="87" spans="1:106" s="8" customFormat="1" ht="45">
      <c r="A87" s="303"/>
      <c r="B87" s="303" t="s">
        <v>214</v>
      </c>
      <c r="C87" s="133" t="s">
        <v>215</v>
      </c>
      <c r="D87" s="248" t="s">
        <v>408</v>
      </c>
      <c r="E87" s="160">
        <v>0.1</v>
      </c>
      <c r="F87" s="157">
        <f t="shared" si="6"/>
        <v>0.12</v>
      </c>
      <c r="G87" s="157">
        <f t="shared" si="7"/>
        <v>0.25</v>
      </c>
      <c r="H87" s="165" t="str">
        <f t="shared" si="8"/>
        <v>SIN IMPLEMENTAR</v>
      </c>
      <c r="I87" s="78">
        <v>0.3</v>
      </c>
      <c r="J87" s="295"/>
      <c r="K87" s="190"/>
      <c r="L87" s="190"/>
      <c r="M87" s="190"/>
      <c r="N87" s="190"/>
      <c r="O87" s="190"/>
      <c r="P87" s="190"/>
      <c r="Q87" s="190"/>
      <c r="R87" s="191"/>
      <c r="S87" s="208"/>
      <c r="T87" s="208"/>
      <c r="U87" s="208"/>
      <c r="V87" s="208"/>
      <c r="W87" s="209"/>
      <c r="X87" s="204"/>
      <c r="Y8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</row>
    <row r="88" spans="1:106" s="8" customFormat="1" ht="56.25">
      <c r="A88" s="303"/>
      <c r="B88" s="303"/>
      <c r="C88" s="133" t="s">
        <v>216</v>
      </c>
      <c r="D88" s="248" t="s">
        <v>408</v>
      </c>
      <c r="E88" s="160">
        <v>0.2</v>
      </c>
      <c r="F88" s="157">
        <f t="shared" si="6"/>
        <v>0.12</v>
      </c>
      <c r="G88" s="157">
        <f t="shared" si="7"/>
        <v>0.25</v>
      </c>
      <c r="H88" s="165" t="str">
        <f t="shared" si="8"/>
        <v>PARCIALMENTE IMPLEMENTADO</v>
      </c>
      <c r="I88" s="78">
        <v>0.3</v>
      </c>
      <c r="J88" s="295"/>
      <c r="K88" s="190"/>
      <c r="L88" s="190"/>
      <c r="M88" s="190"/>
      <c r="N88" s="190"/>
      <c r="O88" s="190"/>
      <c r="P88" s="190"/>
      <c r="Q88" s="190"/>
      <c r="R88" s="191"/>
      <c r="S88" s="208"/>
      <c r="T88" s="208"/>
      <c r="U88" s="208"/>
      <c r="V88" s="208"/>
      <c r="W88" s="209"/>
      <c r="X88" s="204"/>
      <c r="Y88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</row>
    <row r="89" spans="1:106" s="8" customFormat="1" ht="45">
      <c r="A89" s="303" t="s">
        <v>217</v>
      </c>
      <c r="B89" s="185" t="s">
        <v>218</v>
      </c>
      <c r="C89" s="133" t="s">
        <v>219</v>
      </c>
      <c r="D89" s="248" t="s">
        <v>409</v>
      </c>
      <c r="E89" s="160">
        <v>0</v>
      </c>
      <c r="F89" s="157">
        <f t="shared" si="6"/>
        <v>0.12</v>
      </c>
      <c r="G89" s="157">
        <f t="shared" si="7"/>
        <v>0.25</v>
      </c>
      <c r="H89" s="165" t="str">
        <f t="shared" si="8"/>
        <v>SIN INICIO</v>
      </c>
      <c r="I89" s="78">
        <v>0.3</v>
      </c>
      <c r="J89" s="295"/>
      <c r="K89" s="190"/>
      <c r="L89" s="190"/>
      <c r="M89" s="190"/>
      <c r="N89" s="190"/>
      <c r="O89" s="190"/>
      <c r="P89" s="190"/>
      <c r="Q89" s="190"/>
      <c r="R89" s="191"/>
      <c r="S89" s="208"/>
      <c r="T89" s="208"/>
      <c r="U89" s="208"/>
      <c r="V89" s="208"/>
      <c r="W89" s="209"/>
      <c r="X89" s="204"/>
      <c r="Y89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</row>
    <row r="90" spans="1:106" s="8" customFormat="1" ht="45">
      <c r="A90" s="303"/>
      <c r="B90" s="185" t="s">
        <v>220</v>
      </c>
      <c r="C90" s="133" t="s">
        <v>221</v>
      </c>
      <c r="D90" s="248" t="s">
        <v>409</v>
      </c>
      <c r="E90" s="160">
        <v>0</v>
      </c>
      <c r="F90" s="157">
        <f t="shared" si="6"/>
        <v>0.12</v>
      </c>
      <c r="G90" s="157">
        <f t="shared" si="7"/>
        <v>0.25</v>
      </c>
      <c r="H90" s="165" t="str">
        <f t="shared" si="8"/>
        <v>SIN INICIO</v>
      </c>
      <c r="I90" s="78">
        <v>0.3</v>
      </c>
      <c r="J90" s="295"/>
      <c r="K90" s="190"/>
      <c r="L90" s="190"/>
      <c r="M90" s="190"/>
      <c r="N90" s="190"/>
      <c r="O90" s="190"/>
      <c r="P90" s="190"/>
      <c r="Q90" s="190"/>
      <c r="R90" s="191"/>
      <c r="S90" s="208"/>
      <c r="T90" s="208"/>
      <c r="U90" s="208"/>
      <c r="V90" s="208"/>
      <c r="W90" s="209"/>
      <c r="X90" s="204"/>
      <c r="Y90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</row>
    <row r="91" spans="1:106" s="8" customFormat="1" ht="36">
      <c r="A91" s="303"/>
      <c r="B91" s="185" t="s">
        <v>222</v>
      </c>
      <c r="C91" s="133" t="s">
        <v>223</v>
      </c>
      <c r="D91" s="248" t="s">
        <v>409</v>
      </c>
      <c r="E91" s="160">
        <v>0</v>
      </c>
      <c r="F91" s="157">
        <f t="shared" si="6"/>
        <v>0.12</v>
      </c>
      <c r="G91" s="157">
        <f t="shared" si="7"/>
        <v>0.25</v>
      </c>
      <c r="H91" s="165" t="str">
        <f t="shared" si="8"/>
        <v>SIN INICIO</v>
      </c>
      <c r="I91" s="78">
        <v>0.3</v>
      </c>
      <c r="J91" s="295"/>
      <c r="K91" s="190"/>
      <c r="L91" s="190"/>
      <c r="M91" s="190"/>
      <c r="N91" s="190"/>
      <c r="O91" s="190"/>
      <c r="P91" s="190"/>
      <c r="Q91" s="190"/>
      <c r="R91" s="191"/>
      <c r="S91" s="208"/>
      <c r="T91" s="208"/>
      <c r="U91" s="208"/>
      <c r="V91" s="208"/>
      <c r="W91" s="209"/>
      <c r="X91" s="204"/>
      <c r="Y91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</row>
    <row r="92" spans="1:106" s="8" customFormat="1" ht="33.75">
      <c r="A92" s="303" t="s">
        <v>224</v>
      </c>
      <c r="B92" s="185" t="s">
        <v>225</v>
      </c>
      <c r="C92" s="197" t="s">
        <v>226</v>
      </c>
      <c r="D92" s="248" t="s">
        <v>409</v>
      </c>
      <c r="E92" s="160">
        <v>0.1</v>
      </c>
      <c r="F92" s="157">
        <f t="shared" si="6"/>
        <v>0.2</v>
      </c>
      <c r="G92" s="157">
        <f t="shared" si="7"/>
        <v>0.41666666666666669</v>
      </c>
      <c r="H92" s="165" t="str">
        <f t="shared" si="8"/>
        <v>SIN IMPLEMENTAR</v>
      </c>
      <c r="I92" s="78">
        <v>0.5</v>
      </c>
      <c r="J92" s="295"/>
      <c r="K92" s="227" t="s">
        <v>335</v>
      </c>
      <c r="L92" s="190"/>
      <c r="M92" s="190"/>
      <c r="N92" s="190"/>
      <c r="O92" s="190"/>
      <c r="P92" s="190"/>
      <c r="Q92" s="190"/>
      <c r="R92" s="191"/>
      <c r="S92" s="208"/>
      <c r="T92" s="208"/>
      <c r="U92" s="208"/>
      <c r="V92" s="208"/>
      <c r="W92" s="209"/>
      <c r="X92" s="204"/>
      <c r="Y92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</row>
    <row r="93" spans="1:106" s="8" customFormat="1" ht="45">
      <c r="A93" s="303"/>
      <c r="B93" s="185" t="s">
        <v>227</v>
      </c>
      <c r="C93" s="133" t="s">
        <v>228</v>
      </c>
      <c r="D93" s="248" t="s">
        <v>409</v>
      </c>
      <c r="E93" s="160">
        <v>0.1</v>
      </c>
      <c r="F93" s="157">
        <f t="shared" si="6"/>
        <v>0.2</v>
      </c>
      <c r="G93" s="157">
        <f t="shared" si="7"/>
        <v>0.41666666666666669</v>
      </c>
      <c r="H93" s="165" t="str">
        <f t="shared" si="8"/>
        <v>SIN IMPLEMENTAR</v>
      </c>
      <c r="I93" s="78">
        <v>0.5</v>
      </c>
      <c r="J93" s="295"/>
      <c r="K93" s="190"/>
      <c r="L93" s="190"/>
      <c r="M93" s="190"/>
      <c r="N93" s="190"/>
      <c r="O93" s="190"/>
      <c r="P93" s="190"/>
      <c r="Q93" s="190"/>
      <c r="R93" s="191"/>
      <c r="S93" s="208"/>
      <c r="T93" s="208"/>
      <c r="U93" s="208"/>
      <c r="V93" s="208"/>
      <c r="W93" s="209"/>
      <c r="X93" s="204"/>
      <c r="Y93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</row>
    <row r="94" spans="1:106" s="8" customFormat="1" ht="33.75">
      <c r="A94" s="303"/>
      <c r="B94" s="303" t="s">
        <v>229</v>
      </c>
      <c r="C94" s="133" t="s">
        <v>230</v>
      </c>
      <c r="D94" s="248" t="s">
        <v>409</v>
      </c>
      <c r="E94" s="160">
        <v>0.1</v>
      </c>
      <c r="F94" s="157">
        <f t="shared" si="6"/>
        <v>0.12</v>
      </c>
      <c r="G94" s="157">
        <f t="shared" si="7"/>
        <v>0.25</v>
      </c>
      <c r="H94" s="165" t="str">
        <f t="shared" si="8"/>
        <v>SIN IMPLEMENTAR</v>
      </c>
      <c r="I94" s="78">
        <v>0.3</v>
      </c>
      <c r="J94" s="295"/>
      <c r="K94" s="190"/>
      <c r="L94" s="190"/>
      <c r="M94" s="190"/>
      <c r="N94" s="190"/>
      <c r="O94" s="190"/>
      <c r="P94" s="190"/>
      <c r="Q94" s="190"/>
      <c r="R94" s="191"/>
      <c r="S94" s="208"/>
      <c r="T94" s="208"/>
      <c r="U94" s="208"/>
      <c r="V94" s="208"/>
      <c r="W94" s="209"/>
      <c r="X94" s="204"/>
      <c r="Y94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</row>
    <row r="95" spans="1:106" s="8" customFormat="1" ht="22.5">
      <c r="A95" s="303"/>
      <c r="B95" s="303"/>
      <c r="C95" s="133" t="s">
        <v>231</v>
      </c>
      <c r="D95" s="248" t="s">
        <v>409</v>
      </c>
      <c r="E95" s="160">
        <v>0</v>
      </c>
      <c r="F95" s="157">
        <f t="shared" si="6"/>
        <v>0.12</v>
      </c>
      <c r="G95" s="157">
        <f t="shared" si="7"/>
        <v>0.25</v>
      </c>
      <c r="H95" s="165" t="str">
        <f t="shared" si="8"/>
        <v>SIN INICIO</v>
      </c>
      <c r="I95" s="78">
        <v>0.3</v>
      </c>
      <c r="J95" s="296"/>
      <c r="K95" s="190"/>
      <c r="L95" s="190"/>
      <c r="M95" s="190"/>
      <c r="N95" s="190"/>
      <c r="O95" s="190"/>
      <c r="P95" s="190"/>
      <c r="Q95" s="190"/>
      <c r="R95" s="191"/>
      <c r="S95" s="208"/>
      <c r="T95" s="208"/>
      <c r="U95" s="208"/>
      <c r="V95" s="208"/>
      <c r="W95" s="209"/>
      <c r="X95" s="204"/>
      <c r="Y95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</row>
    <row r="96" spans="1:106" s="8" customFormat="1" ht="36" customHeight="1">
      <c r="A96" s="313" t="s">
        <v>154</v>
      </c>
      <c r="B96" s="313"/>
      <c r="C96" s="313"/>
      <c r="D96" s="250" t="s">
        <v>410</v>
      </c>
      <c r="E96" s="154">
        <f>+AVERAGE(E97:E101)</f>
        <v>0</v>
      </c>
      <c r="F96" s="154"/>
      <c r="G96" s="154"/>
      <c r="H96" s="150"/>
      <c r="I96" s="150">
        <f>+AVERAGE(I97:I101)</f>
        <v>0.53999999999999981</v>
      </c>
      <c r="J96" s="297" t="s">
        <v>399</v>
      </c>
      <c r="K96" s="134"/>
      <c r="L96" s="134"/>
      <c r="M96" s="134"/>
      <c r="N96" s="134"/>
      <c r="O96" s="134"/>
      <c r="P96" s="134"/>
      <c r="Q96" s="134"/>
      <c r="R96" s="134"/>
      <c r="S96" s="208"/>
      <c r="T96" s="208"/>
      <c r="U96" s="208"/>
      <c r="V96" s="208"/>
      <c r="W96" s="209"/>
      <c r="X96" s="204"/>
      <c r="Y96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</row>
    <row r="97" spans="1:106" s="8" customFormat="1" ht="56.25">
      <c r="A97" s="312" t="s">
        <v>142</v>
      </c>
      <c r="B97" s="312" t="s">
        <v>143</v>
      </c>
      <c r="C97" s="133" t="s">
        <v>144</v>
      </c>
      <c r="D97" s="248" t="s">
        <v>411</v>
      </c>
      <c r="E97" s="160">
        <v>0</v>
      </c>
      <c r="F97" s="157">
        <f>+I97/2.5</f>
        <v>0.27999999999999997</v>
      </c>
      <c r="G97" s="157">
        <f>+I97/1.2</f>
        <v>0.58333333333333337</v>
      </c>
      <c r="H97" s="165" t="str">
        <f>+IF(E97=0,"SIN INICIO",IF(E97&lt;=F97,"SIN IMPLEMENTAR",IF(AND(E97&gt;F97,E97&lt;=G97),"PARCIALMENTE IMPLEMENTADO",IF(AND(E97&gt;G97,E97&lt;I97),"CASI IMPLEMENTADO","IMPLEMENTADO."))))</f>
        <v>SIN INICIO</v>
      </c>
      <c r="I97" s="78">
        <v>0.7</v>
      </c>
      <c r="J97" s="298"/>
      <c r="K97" s="190"/>
      <c r="L97" s="190"/>
      <c r="M97" s="190"/>
      <c r="N97" s="190"/>
      <c r="O97" s="190"/>
      <c r="P97" s="190"/>
      <c r="Q97" s="190"/>
      <c r="R97" s="191"/>
      <c r="S97" s="208"/>
      <c r="T97" s="208"/>
      <c r="U97" s="208"/>
      <c r="V97" s="208"/>
      <c r="W97" s="209"/>
      <c r="X97" s="204"/>
      <c r="Y9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</row>
    <row r="98" spans="1:106" s="8" customFormat="1" ht="57.75" customHeight="1">
      <c r="A98" s="312"/>
      <c r="B98" s="312"/>
      <c r="C98" s="133" t="s">
        <v>145</v>
      </c>
      <c r="D98" s="248" t="s">
        <v>411</v>
      </c>
      <c r="E98" s="160">
        <v>0</v>
      </c>
      <c r="F98" s="157">
        <f>+I98/2.5</f>
        <v>0.27999999999999997</v>
      </c>
      <c r="G98" s="157">
        <f>+I98/1.2</f>
        <v>0.58333333333333337</v>
      </c>
      <c r="H98" s="165" t="str">
        <f>+IF(E98=0,"SIN INICIO",IF(E98&lt;=F98,"SIN IMPLEMENTAR",IF(AND(E98&gt;F98,E98&lt;=G98),"PARCIALMENTE IMPLEMENTADO",IF(AND(E98&gt;G98,E98&lt;I98),"CASI IMPLEMENTADO","IMPLEMENTADO."))))</f>
        <v>SIN INICIO</v>
      </c>
      <c r="I98" s="78">
        <v>0.7</v>
      </c>
      <c r="J98" s="298"/>
      <c r="K98" s="190"/>
      <c r="L98" s="190"/>
      <c r="M98" s="190"/>
      <c r="N98" s="190"/>
      <c r="O98" s="190"/>
      <c r="P98" s="190"/>
      <c r="Q98" s="190"/>
      <c r="R98" s="191"/>
      <c r="S98" s="208"/>
      <c r="T98" s="208"/>
      <c r="U98" s="208"/>
      <c r="V98" s="208"/>
      <c r="W98" s="209"/>
      <c r="X98" s="204"/>
      <c r="Y98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</row>
    <row r="99" spans="1:106" s="8" customFormat="1" ht="135" customHeight="1">
      <c r="A99" s="186" t="s">
        <v>146</v>
      </c>
      <c r="B99" s="186" t="s">
        <v>147</v>
      </c>
      <c r="C99" s="133" t="s">
        <v>148</v>
      </c>
      <c r="D99" s="248" t="s">
        <v>411</v>
      </c>
      <c r="E99" s="160">
        <v>0</v>
      </c>
      <c r="F99" s="157">
        <f>+I99/2.5</f>
        <v>0.27999999999999997</v>
      </c>
      <c r="G99" s="157">
        <f>+I99/1.2</f>
        <v>0.58333333333333337</v>
      </c>
      <c r="H99" s="165" t="str">
        <f>+IF(E99=0,"SIN INICIO",IF(E99&lt;=F99,"SIN IMPLEMENTAR",IF(AND(E99&gt;F99,E99&lt;=G99),"PARCIALMENTE IMPLEMENTADO",IF(AND(E99&gt;G99,E99&lt;I99),"CASI IMPLEMENTADO","IMPLEMENTADO."))))</f>
        <v>SIN INICIO</v>
      </c>
      <c r="I99" s="78">
        <v>0.7</v>
      </c>
      <c r="J99" s="298"/>
      <c r="K99" s="190"/>
      <c r="L99" s="190"/>
      <c r="M99" s="190"/>
      <c r="N99" s="190"/>
      <c r="O99" s="190"/>
      <c r="P99" s="190"/>
      <c r="Q99" s="190"/>
      <c r="R99" s="191"/>
      <c r="S99" s="208"/>
      <c r="T99" s="208"/>
      <c r="U99" s="208"/>
      <c r="V99" s="208"/>
      <c r="W99" s="209"/>
      <c r="X99" s="204"/>
      <c r="Y99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</row>
    <row r="100" spans="1:106" s="8" customFormat="1" ht="46.5" customHeight="1">
      <c r="A100" s="312" t="s">
        <v>149</v>
      </c>
      <c r="B100" s="186" t="s">
        <v>150</v>
      </c>
      <c r="C100" s="133" t="s">
        <v>151</v>
      </c>
      <c r="D100" s="248" t="s">
        <v>412</v>
      </c>
      <c r="E100" s="160">
        <v>0</v>
      </c>
      <c r="F100" s="157">
        <f>+I100/2.5</f>
        <v>0.12</v>
      </c>
      <c r="G100" s="157">
        <f>+I100/1.2</f>
        <v>0.25</v>
      </c>
      <c r="H100" s="165" t="str">
        <f>+IF(E100=0,"SIN INICIO",IF(E100&lt;=F100,"SIN IMPLEMENTAR",IF(AND(E100&gt;F100,E100&lt;=G100),"PARCIALMENTE IMPLEMENTADO",IF(AND(E100&gt;G100,E100&lt;I100),"CASI IMPLEMENTADO","IMPLEMENTADO."))))</f>
        <v>SIN INICIO</v>
      </c>
      <c r="I100" s="78">
        <v>0.3</v>
      </c>
      <c r="J100" s="298"/>
      <c r="K100" s="190"/>
      <c r="L100" s="190"/>
      <c r="M100" s="190"/>
      <c r="N100" s="190"/>
      <c r="O100" s="190"/>
      <c r="P100" s="190"/>
      <c r="Q100" s="190"/>
      <c r="R100" s="191"/>
      <c r="S100" s="208"/>
      <c r="T100" s="208"/>
      <c r="U100" s="208"/>
      <c r="V100" s="208"/>
      <c r="W100" s="209"/>
      <c r="X100" s="204"/>
      <c r="Y100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</row>
    <row r="101" spans="1:106" s="8" customFormat="1" ht="91.5" customHeight="1">
      <c r="A101" s="312"/>
      <c r="B101" s="186" t="s">
        <v>152</v>
      </c>
      <c r="C101" s="133" t="s">
        <v>153</v>
      </c>
      <c r="D101" s="248" t="s">
        <v>413</v>
      </c>
      <c r="E101" s="160">
        <v>0</v>
      </c>
      <c r="F101" s="157">
        <f>+I101/2.5</f>
        <v>0.12</v>
      </c>
      <c r="G101" s="157">
        <f>+I101/1.2</f>
        <v>0.25</v>
      </c>
      <c r="H101" s="165" t="str">
        <f>+IF(E101=0,"SIN INICIO",IF(E101&lt;=F101,"SIN IMPLEMENTAR",IF(AND(E101&gt;F101,E101&lt;=G101),"PARCIALMENTE IMPLEMENTADO",IF(AND(E101&gt;G101,E101&lt;I101),"CASI IMPLEMENTADO","IMPLEMENTADO."))))</f>
        <v>SIN INICIO</v>
      </c>
      <c r="I101" s="78">
        <v>0.3</v>
      </c>
      <c r="J101" s="299"/>
      <c r="K101" s="190"/>
      <c r="L101" s="190"/>
      <c r="M101" s="190"/>
      <c r="N101" s="190"/>
      <c r="O101" s="190"/>
      <c r="P101" s="190"/>
      <c r="Q101" s="190"/>
      <c r="R101" s="191"/>
      <c r="S101" s="208"/>
      <c r="T101" s="208"/>
      <c r="U101" s="208"/>
      <c r="V101" s="208"/>
      <c r="W101" s="209"/>
      <c r="X101" s="204"/>
      <c r="Y101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</row>
    <row r="102" spans="1:106" s="8" customFormat="1" ht="58.5" customHeight="1">
      <c r="A102" s="161"/>
      <c r="B102" s="161"/>
      <c r="C102" s="166" t="s">
        <v>300</v>
      </c>
      <c r="D102" s="166"/>
      <c r="E102" s="166"/>
      <c r="F102" s="167"/>
      <c r="G102" s="167"/>
      <c r="H102" s="166"/>
      <c r="I102" s="168"/>
      <c r="J102" s="168"/>
      <c r="K102" s="162"/>
      <c r="L102" s="162"/>
      <c r="M102" s="162"/>
      <c r="N102" s="162"/>
      <c r="O102" s="162"/>
      <c r="P102" s="162"/>
      <c r="Q102" s="162"/>
      <c r="R102" s="162"/>
      <c r="S102" s="208"/>
      <c r="T102" s="208"/>
      <c r="U102" s="208"/>
      <c r="V102" s="208"/>
      <c r="W102" s="209"/>
      <c r="X102" s="204"/>
      <c r="Y102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</row>
    <row r="103" spans="1:106" s="8" customFormat="1" ht="58.5" customHeight="1">
      <c r="A103" s="161"/>
      <c r="B103" s="161"/>
      <c r="C103" s="166" t="s">
        <v>301</v>
      </c>
      <c r="D103" s="166"/>
      <c r="E103" s="166"/>
      <c r="F103" s="167"/>
      <c r="G103" s="167"/>
      <c r="H103" s="166"/>
      <c r="I103" s="168"/>
      <c r="J103" s="168"/>
      <c r="K103" s="162"/>
      <c r="L103" s="162"/>
      <c r="M103" s="162"/>
      <c r="N103" s="162"/>
      <c r="O103" s="162"/>
      <c r="P103" s="162"/>
      <c r="Q103" s="162"/>
      <c r="R103" s="162"/>
      <c r="S103" s="208"/>
      <c r="T103" s="208"/>
      <c r="U103" s="208"/>
      <c r="V103" s="208"/>
      <c r="W103" s="209"/>
      <c r="X103" s="204"/>
      <c r="Y103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</row>
    <row r="104" spans="1:106" s="8" customFormat="1" ht="9.75" hidden="1" customHeight="1">
      <c r="A104" s="161"/>
      <c r="B104" s="161"/>
      <c r="C104" s="167"/>
      <c r="D104" s="167"/>
      <c r="E104" s="169"/>
      <c r="F104" s="168"/>
      <c r="G104" s="168"/>
      <c r="H104" s="168"/>
      <c r="I104" s="168"/>
      <c r="J104" s="168"/>
      <c r="K104" s="162"/>
      <c r="L104" s="162"/>
      <c r="M104" s="162"/>
      <c r="N104" s="162"/>
      <c r="O104" s="162"/>
      <c r="P104" s="162"/>
      <c r="Q104" s="162"/>
      <c r="R104" s="162"/>
      <c r="S104" s="208"/>
      <c r="T104" s="208"/>
      <c r="U104" s="208"/>
      <c r="V104" s="208"/>
      <c r="W104" s="209"/>
      <c r="X104" s="204"/>
      <c r="Y104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</row>
    <row r="105" spans="1:106">
      <c r="A105" s="311" t="s">
        <v>316</v>
      </c>
      <c r="B105" s="311"/>
      <c r="C105" s="311"/>
      <c r="D105" s="311"/>
      <c r="E105" s="210" t="s">
        <v>308</v>
      </c>
      <c r="F105" s="211"/>
      <c r="G105" s="211"/>
      <c r="H105" s="211"/>
      <c r="I105" s="211" t="s">
        <v>309</v>
      </c>
      <c r="J105" s="211"/>
    </row>
    <row r="106" spans="1:106" ht="18" customHeight="1">
      <c r="A106" s="311"/>
      <c r="B106" s="311"/>
      <c r="C106" s="311"/>
      <c r="D106" s="311"/>
      <c r="E106" s="212">
        <f>+AVERAGE(E96,E52,E34,E10)</f>
        <v>8.7232102143182874E-2</v>
      </c>
      <c r="F106" s="213"/>
      <c r="G106" s="213"/>
      <c r="H106" s="213"/>
      <c r="I106" s="212">
        <f>+AVERAGE(HI96,I52,I34,I10)</f>
        <v>0.37982216142270875</v>
      </c>
      <c r="J106" s="212"/>
    </row>
    <row r="107" spans="1:106" ht="8.25" customHeight="1">
      <c r="A107" s="246"/>
      <c r="B107" s="246"/>
      <c r="C107" s="246"/>
      <c r="D107" s="246"/>
      <c r="E107" s="212"/>
      <c r="F107" s="213"/>
      <c r="G107" s="213"/>
      <c r="H107" s="213"/>
      <c r="I107" s="212"/>
      <c r="J107" s="212"/>
    </row>
    <row r="108" spans="1:106" ht="8.25" customHeight="1">
      <c r="A108" s="246"/>
      <c r="B108" s="246"/>
      <c r="C108" s="246"/>
      <c r="D108" s="246"/>
      <c r="E108" s="212"/>
      <c r="F108" s="213"/>
      <c r="G108" s="213"/>
      <c r="H108" s="213"/>
      <c r="I108" s="212"/>
      <c r="J108" s="212"/>
    </row>
    <row r="109" spans="1:106" ht="8.25" customHeight="1">
      <c r="A109" s="246"/>
      <c r="B109" s="246"/>
      <c r="C109" s="246"/>
      <c r="D109" s="246"/>
      <c r="E109" s="212"/>
      <c r="F109" s="213"/>
      <c r="G109" s="213"/>
      <c r="H109" s="213"/>
      <c r="I109" s="212"/>
      <c r="J109" s="212"/>
    </row>
    <row r="110" spans="1:106" ht="19.5">
      <c r="A110" s="240" t="s">
        <v>387</v>
      </c>
      <c r="B110" s="246"/>
      <c r="C110" s="246"/>
      <c r="D110" s="240" t="s">
        <v>388</v>
      </c>
      <c r="E110" s="44"/>
      <c r="F110" s="213"/>
      <c r="G110" s="213"/>
      <c r="H110" s="44"/>
      <c r="I110" s="44"/>
      <c r="J110" s="241"/>
      <c r="K110" s="241"/>
      <c r="L110" s="242"/>
    </row>
    <row r="111" spans="1:106" ht="19.5">
      <c r="A111" s="242" t="s">
        <v>414</v>
      </c>
      <c r="B111" s="246"/>
      <c r="C111" s="246"/>
      <c r="D111" s="242" t="s">
        <v>415</v>
      </c>
      <c r="E111" s="44"/>
      <c r="F111" s="213"/>
      <c r="G111" s="213"/>
      <c r="H111" s="44"/>
      <c r="I111" s="44"/>
      <c r="J111" s="242"/>
      <c r="K111" s="242"/>
      <c r="L111" s="242"/>
    </row>
    <row r="112" spans="1:106">
      <c r="A112" s="214"/>
      <c r="B112" s="214"/>
      <c r="C112" s="48"/>
      <c r="D112" s="215"/>
      <c r="E112" s="216"/>
      <c r="F112" s="217"/>
      <c r="G112" s="217"/>
      <c r="H112" s="217"/>
      <c r="I112" s="217"/>
      <c r="J112" s="217"/>
    </row>
    <row r="113" spans="1:10">
      <c r="A113" s="218"/>
      <c r="B113" s="218"/>
      <c r="C113" s="48"/>
      <c r="D113" s="215"/>
      <c r="E113" s="216"/>
      <c r="F113" s="217"/>
      <c r="G113" s="217"/>
      <c r="H113" s="217"/>
      <c r="I113" s="217"/>
      <c r="J113" s="217"/>
    </row>
    <row r="114" spans="1:10">
      <c r="A114" s="218"/>
      <c r="B114" s="218"/>
      <c r="C114" s="48"/>
      <c r="D114" s="215"/>
      <c r="E114" s="216"/>
      <c r="F114" s="217"/>
      <c r="G114" s="217"/>
      <c r="H114" s="217"/>
      <c r="I114" s="217"/>
      <c r="J114" s="217"/>
    </row>
    <row r="115" spans="1:10">
      <c r="A115" s="218"/>
      <c r="B115" s="218"/>
      <c r="C115" s="48"/>
      <c r="D115" s="215"/>
      <c r="E115" s="216"/>
      <c r="F115" s="217"/>
      <c r="G115" s="217"/>
      <c r="H115" s="217"/>
      <c r="I115" s="217"/>
      <c r="J115" s="217"/>
    </row>
    <row r="116" spans="1:10">
      <c r="A116" s="218"/>
      <c r="B116" s="218"/>
      <c r="C116" s="48"/>
      <c r="D116" s="215"/>
      <c r="E116" s="216"/>
      <c r="F116" s="217"/>
      <c r="G116" s="217"/>
      <c r="H116" s="217"/>
      <c r="I116" s="217"/>
      <c r="J116" s="217"/>
    </row>
    <row r="117" spans="1:10">
      <c r="A117" s="218"/>
      <c r="B117" s="218"/>
      <c r="C117" s="48"/>
      <c r="D117" s="215"/>
      <c r="E117" s="216"/>
      <c r="F117" s="217"/>
      <c r="G117" s="217"/>
      <c r="H117" s="217"/>
      <c r="I117" s="217"/>
      <c r="J117" s="217"/>
    </row>
    <row r="118" spans="1:10">
      <c r="A118" s="218"/>
      <c r="B118" s="218"/>
      <c r="C118" s="48"/>
      <c r="D118" s="215"/>
      <c r="E118" s="216"/>
      <c r="F118" s="217"/>
      <c r="G118" s="217"/>
      <c r="H118" s="217"/>
      <c r="I118" s="217"/>
      <c r="J118" s="217"/>
    </row>
    <row r="119" spans="1:10">
      <c r="A119" s="218"/>
      <c r="B119" s="218"/>
      <c r="C119" s="48"/>
      <c r="D119" s="215"/>
      <c r="E119" s="216"/>
      <c r="F119" s="217"/>
      <c r="G119" s="217"/>
      <c r="H119" s="217"/>
      <c r="I119" s="217"/>
      <c r="J119" s="217"/>
    </row>
    <row r="120" spans="1:10">
      <c r="A120" s="218"/>
      <c r="B120" s="218"/>
      <c r="C120" s="48"/>
      <c r="D120" s="215"/>
      <c r="E120" s="216"/>
      <c r="F120" s="217"/>
      <c r="G120" s="217"/>
      <c r="H120" s="217"/>
      <c r="I120" s="217"/>
      <c r="J120" s="217"/>
    </row>
    <row r="121" spans="1:10">
      <c r="A121" s="218"/>
      <c r="B121" s="218"/>
      <c r="C121" s="48"/>
      <c r="D121" s="215"/>
      <c r="E121" s="216"/>
      <c r="F121" s="217"/>
      <c r="G121" s="217"/>
      <c r="H121" s="217"/>
      <c r="I121" s="217"/>
      <c r="J121" s="217"/>
    </row>
    <row r="122" spans="1:10">
      <c r="A122" s="218"/>
      <c r="B122" s="218"/>
      <c r="C122" s="48"/>
      <c r="D122" s="215"/>
      <c r="E122" s="216"/>
      <c r="F122" s="217"/>
      <c r="G122" s="217"/>
      <c r="H122" s="217"/>
      <c r="I122" s="217"/>
      <c r="J122" s="217"/>
    </row>
    <row r="123" spans="1:10">
      <c r="A123" s="218"/>
      <c r="B123" s="218"/>
      <c r="C123" s="48"/>
      <c r="D123" s="215"/>
      <c r="E123" s="216"/>
      <c r="F123" s="217"/>
      <c r="G123" s="217"/>
      <c r="H123" s="217"/>
      <c r="I123" s="217"/>
      <c r="J123" s="217"/>
    </row>
    <row r="124" spans="1:10">
      <c r="A124" s="218"/>
      <c r="B124" s="218"/>
      <c r="C124" s="48"/>
      <c r="D124" s="215"/>
      <c r="E124" s="216"/>
      <c r="F124" s="217"/>
      <c r="G124" s="217"/>
      <c r="H124" s="217"/>
      <c r="I124" s="217"/>
      <c r="J124" s="217"/>
    </row>
    <row r="125" spans="1:10">
      <c r="A125" s="218"/>
      <c r="B125" s="218"/>
      <c r="C125" s="48"/>
      <c r="D125" s="215"/>
      <c r="E125" s="216"/>
      <c r="F125" s="217"/>
      <c r="G125" s="217"/>
      <c r="H125" s="217"/>
      <c r="I125" s="217"/>
      <c r="J125" s="217"/>
    </row>
    <row r="126" spans="1:10">
      <c r="A126" s="218"/>
      <c r="B126" s="218"/>
      <c r="C126" s="48"/>
      <c r="D126" s="215"/>
      <c r="E126" s="216"/>
      <c r="F126" s="217"/>
      <c r="G126" s="217"/>
      <c r="H126" s="217"/>
      <c r="I126" s="217"/>
      <c r="J126" s="217"/>
    </row>
    <row r="127" spans="1:10">
      <c r="A127" s="218"/>
      <c r="B127" s="218"/>
      <c r="C127" s="48"/>
      <c r="D127" s="215"/>
      <c r="E127" s="216"/>
      <c r="F127" s="217"/>
      <c r="G127" s="217"/>
      <c r="H127" s="217"/>
      <c r="I127" s="217"/>
      <c r="J127" s="217"/>
    </row>
    <row r="128" spans="1:10">
      <c r="A128" s="218"/>
      <c r="B128" s="218"/>
      <c r="C128" s="48"/>
      <c r="D128" s="215"/>
      <c r="E128" s="216"/>
      <c r="F128" s="217"/>
      <c r="G128" s="217"/>
      <c r="H128" s="217"/>
      <c r="I128" s="217"/>
      <c r="J128" s="217"/>
    </row>
    <row r="129" spans="1:10">
      <c r="A129" s="218"/>
      <c r="B129" s="218"/>
      <c r="C129" s="48"/>
      <c r="D129" s="215"/>
      <c r="E129" s="216"/>
      <c r="F129" s="217"/>
      <c r="G129" s="217"/>
      <c r="H129" s="217"/>
      <c r="I129" s="217"/>
      <c r="J129" s="217"/>
    </row>
    <row r="130" spans="1:10">
      <c r="A130" s="218"/>
      <c r="B130" s="218"/>
      <c r="C130" s="48"/>
      <c r="D130" s="215"/>
      <c r="E130" s="216"/>
      <c r="F130" s="217"/>
      <c r="G130" s="217"/>
      <c r="H130" s="217"/>
      <c r="I130" s="217"/>
      <c r="J130" s="217"/>
    </row>
    <row r="131" spans="1:10">
      <c r="A131" s="218"/>
      <c r="B131" s="218"/>
      <c r="C131" s="48"/>
      <c r="D131" s="215"/>
      <c r="E131" s="216"/>
      <c r="F131" s="217"/>
      <c r="G131" s="217"/>
      <c r="H131" s="217"/>
      <c r="I131" s="217"/>
      <c r="J131" s="217"/>
    </row>
    <row r="132" spans="1:10">
      <c r="A132" s="218"/>
      <c r="B132" s="218"/>
      <c r="C132" s="48"/>
      <c r="D132" s="215"/>
      <c r="E132" s="216"/>
      <c r="F132" s="217"/>
      <c r="G132" s="217"/>
      <c r="H132" s="217"/>
      <c r="I132" s="217"/>
      <c r="J132" s="217"/>
    </row>
    <row r="133" spans="1:10">
      <c r="A133" s="218"/>
      <c r="B133" s="218"/>
      <c r="C133" s="48"/>
      <c r="D133" s="215"/>
      <c r="E133" s="216"/>
      <c r="F133" s="217"/>
      <c r="G133" s="217"/>
      <c r="H133" s="217"/>
      <c r="I133" s="217"/>
      <c r="J133" s="217"/>
    </row>
    <row r="134" spans="1:10">
      <c r="A134" s="218"/>
      <c r="B134" s="218"/>
      <c r="C134" s="48"/>
      <c r="D134" s="215"/>
      <c r="E134" s="216"/>
      <c r="F134" s="217"/>
      <c r="G134" s="217"/>
      <c r="H134" s="217"/>
      <c r="I134" s="217"/>
      <c r="J134" s="217"/>
    </row>
    <row r="135" spans="1:10">
      <c r="A135" s="218"/>
      <c r="B135" s="218"/>
      <c r="C135" s="48"/>
      <c r="D135" s="215"/>
      <c r="E135" s="216"/>
      <c r="F135" s="217"/>
      <c r="G135" s="217"/>
      <c r="H135" s="217"/>
      <c r="I135" s="217"/>
      <c r="J135" s="217"/>
    </row>
    <row r="136" spans="1:10">
      <c r="A136" s="218"/>
      <c r="B136" s="218"/>
      <c r="C136" s="48"/>
      <c r="D136" s="215"/>
      <c r="E136" s="216"/>
      <c r="F136" s="217"/>
      <c r="G136" s="217"/>
      <c r="H136" s="217"/>
      <c r="I136" s="217"/>
      <c r="J136" s="217"/>
    </row>
    <row r="137" spans="1:10">
      <c r="A137" s="218"/>
      <c r="B137" s="218"/>
      <c r="C137" s="48"/>
      <c r="D137" s="215"/>
      <c r="E137" s="216"/>
      <c r="F137" s="217"/>
      <c r="G137" s="217"/>
      <c r="H137" s="217"/>
      <c r="I137" s="217"/>
      <c r="J137" s="217"/>
    </row>
    <row r="138" spans="1:10">
      <c r="A138" s="218"/>
      <c r="B138" s="218"/>
      <c r="C138" s="48"/>
      <c r="D138" s="215"/>
      <c r="E138" s="216"/>
      <c r="F138" s="217"/>
      <c r="G138" s="217"/>
      <c r="H138" s="217"/>
      <c r="I138" s="217"/>
      <c r="J138" s="217"/>
    </row>
    <row r="139" spans="1:10">
      <c r="A139" s="218"/>
      <c r="B139" s="218"/>
      <c r="C139" s="48"/>
      <c r="D139" s="215"/>
      <c r="E139" s="216"/>
      <c r="F139" s="217"/>
      <c r="G139" s="217"/>
      <c r="H139" s="217"/>
      <c r="I139" s="217"/>
      <c r="J139" s="217"/>
    </row>
    <row r="140" spans="1:10">
      <c r="A140" s="218"/>
      <c r="B140" s="218"/>
      <c r="C140" s="48"/>
      <c r="D140" s="215"/>
      <c r="E140" s="216"/>
      <c r="F140" s="217"/>
      <c r="G140" s="217"/>
      <c r="H140" s="217"/>
      <c r="I140" s="217"/>
      <c r="J140" s="217"/>
    </row>
    <row r="141" spans="1:10">
      <c r="A141" s="218"/>
      <c r="B141" s="218"/>
      <c r="C141" s="48"/>
      <c r="D141" s="215"/>
      <c r="E141" s="216"/>
      <c r="F141" s="217"/>
      <c r="G141" s="217"/>
      <c r="H141" s="217"/>
      <c r="I141" s="217"/>
      <c r="J141" s="217"/>
    </row>
    <row r="142" spans="1:10">
      <c r="A142" s="218"/>
      <c r="B142" s="218"/>
      <c r="C142" s="48"/>
      <c r="D142" s="215"/>
      <c r="E142" s="216"/>
      <c r="F142" s="217"/>
      <c r="G142" s="217"/>
      <c r="H142" s="217"/>
      <c r="I142" s="217"/>
      <c r="J142" s="217"/>
    </row>
    <row r="143" spans="1:10">
      <c r="A143" s="218"/>
      <c r="B143" s="218"/>
      <c r="C143" s="48"/>
      <c r="D143" s="215"/>
      <c r="E143" s="216"/>
      <c r="F143" s="217"/>
      <c r="G143" s="217"/>
      <c r="H143" s="217"/>
      <c r="I143" s="217"/>
      <c r="J143" s="217"/>
    </row>
    <row r="144" spans="1:10">
      <c r="A144" s="218"/>
      <c r="B144" s="218"/>
      <c r="C144" s="48"/>
      <c r="D144" s="215"/>
      <c r="E144" s="216"/>
      <c r="F144" s="217"/>
      <c r="G144" s="217"/>
      <c r="H144" s="217"/>
      <c r="I144" s="217"/>
      <c r="J144" s="217"/>
    </row>
    <row r="145" spans="1:10">
      <c r="A145" s="218"/>
      <c r="B145" s="218"/>
      <c r="C145" s="48"/>
      <c r="D145" s="215"/>
      <c r="E145" s="216"/>
      <c r="F145" s="217"/>
      <c r="G145" s="217"/>
      <c r="H145" s="217"/>
      <c r="I145" s="217"/>
      <c r="J145" s="217"/>
    </row>
    <row r="146" spans="1:10">
      <c r="A146" s="218"/>
      <c r="B146" s="218"/>
      <c r="C146" s="48"/>
      <c r="D146" s="215"/>
      <c r="E146" s="216"/>
      <c r="F146" s="217"/>
      <c r="G146" s="217"/>
      <c r="H146" s="217"/>
      <c r="I146" s="217"/>
      <c r="J146" s="217"/>
    </row>
    <row r="147" spans="1:10">
      <c r="A147" s="218"/>
      <c r="B147" s="218"/>
      <c r="C147" s="48"/>
      <c r="D147" s="215"/>
      <c r="E147" s="216"/>
      <c r="F147" s="217"/>
      <c r="G147" s="217"/>
      <c r="H147" s="217"/>
      <c r="I147" s="217"/>
      <c r="J147" s="217"/>
    </row>
    <row r="148" spans="1:10">
      <c r="A148" s="218"/>
      <c r="B148" s="218"/>
      <c r="C148" s="48"/>
      <c r="D148" s="215"/>
      <c r="E148" s="216"/>
      <c r="F148" s="217"/>
      <c r="G148" s="217"/>
      <c r="H148" s="217"/>
      <c r="I148" s="217"/>
      <c r="J148" s="217"/>
    </row>
    <row r="149" spans="1:10">
      <c r="A149" s="218"/>
      <c r="B149" s="218"/>
      <c r="C149" s="48"/>
      <c r="D149" s="215"/>
      <c r="E149" s="216"/>
      <c r="F149" s="217"/>
      <c r="G149" s="217"/>
      <c r="H149" s="217"/>
      <c r="I149" s="217"/>
      <c r="J149" s="217"/>
    </row>
    <row r="150" spans="1:10">
      <c r="A150" s="218"/>
      <c r="B150" s="218"/>
      <c r="C150" s="48"/>
      <c r="D150" s="215"/>
      <c r="E150" s="216"/>
      <c r="F150" s="217"/>
      <c r="G150" s="217"/>
      <c r="H150" s="217"/>
      <c r="I150" s="217"/>
      <c r="J150" s="217"/>
    </row>
    <row r="151" spans="1:10">
      <c r="A151" s="218"/>
      <c r="B151" s="218"/>
      <c r="C151" s="48"/>
      <c r="D151" s="215"/>
      <c r="E151" s="216"/>
      <c r="F151" s="217"/>
      <c r="G151" s="217"/>
      <c r="H151" s="217"/>
      <c r="I151" s="217"/>
      <c r="J151" s="217"/>
    </row>
    <row r="152" spans="1:10">
      <c r="A152" s="218"/>
      <c r="B152" s="218"/>
      <c r="C152" s="48"/>
      <c r="D152" s="215"/>
      <c r="E152" s="216"/>
      <c r="F152" s="217"/>
      <c r="G152" s="217"/>
      <c r="H152" s="217"/>
      <c r="I152" s="217"/>
      <c r="J152" s="217"/>
    </row>
    <row r="153" spans="1:10">
      <c r="A153" s="218"/>
      <c r="B153" s="218"/>
      <c r="C153" s="48"/>
      <c r="D153" s="215"/>
      <c r="E153" s="216"/>
      <c r="F153" s="217"/>
      <c r="G153" s="217"/>
      <c r="H153" s="217"/>
      <c r="I153" s="217"/>
      <c r="J153" s="217"/>
    </row>
    <row r="154" spans="1:10">
      <c r="A154" s="218"/>
      <c r="B154" s="218"/>
      <c r="C154" s="48"/>
      <c r="D154" s="215"/>
      <c r="E154" s="216"/>
      <c r="F154" s="217"/>
      <c r="G154" s="217"/>
      <c r="H154" s="217"/>
      <c r="I154" s="217"/>
      <c r="J154" s="217"/>
    </row>
    <row r="155" spans="1:10">
      <c r="A155" s="218"/>
      <c r="B155" s="218"/>
      <c r="C155" s="48"/>
      <c r="D155" s="215"/>
      <c r="E155" s="216"/>
      <c r="F155" s="217"/>
      <c r="G155" s="217"/>
      <c r="H155" s="217"/>
      <c r="I155" s="217"/>
      <c r="J155" s="217"/>
    </row>
    <row r="156" spans="1:10">
      <c r="A156" s="218"/>
      <c r="B156" s="218"/>
      <c r="C156" s="48"/>
      <c r="D156" s="215"/>
      <c r="E156" s="216"/>
      <c r="F156" s="217"/>
      <c r="G156" s="217"/>
      <c r="H156" s="217"/>
      <c r="I156" s="217"/>
      <c r="J156" s="217"/>
    </row>
    <row r="157" spans="1:10">
      <c r="A157" s="218"/>
      <c r="B157" s="218"/>
      <c r="C157" s="48"/>
      <c r="D157" s="215"/>
      <c r="E157" s="216"/>
      <c r="F157" s="217"/>
      <c r="G157" s="217"/>
      <c r="H157" s="217"/>
      <c r="I157" s="217"/>
      <c r="J157" s="217"/>
    </row>
    <row r="158" spans="1:10">
      <c r="A158" s="218"/>
      <c r="B158" s="218"/>
      <c r="C158" s="48"/>
      <c r="D158" s="215"/>
      <c r="E158" s="216"/>
      <c r="F158" s="217"/>
      <c r="G158" s="217"/>
      <c r="H158" s="217"/>
      <c r="I158" s="217"/>
      <c r="J158" s="217"/>
    </row>
    <row r="159" spans="1:10">
      <c r="A159" s="218"/>
      <c r="B159" s="218"/>
      <c r="C159" s="48"/>
      <c r="D159" s="215"/>
      <c r="E159" s="216"/>
      <c r="F159" s="217"/>
      <c r="G159" s="217"/>
      <c r="H159" s="217"/>
      <c r="I159" s="217"/>
      <c r="J159" s="217"/>
    </row>
    <row r="160" spans="1:10">
      <c r="A160" s="218"/>
      <c r="B160" s="218"/>
      <c r="C160" s="48"/>
      <c r="D160" s="215"/>
      <c r="E160" s="216"/>
      <c r="F160" s="217"/>
      <c r="G160" s="217"/>
      <c r="H160" s="217"/>
      <c r="I160" s="217"/>
      <c r="J160" s="217"/>
    </row>
    <row r="161" spans="1:10">
      <c r="A161" s="218"/>
      <c r="B161" s="218"/>
      <c r="C161" s="48"/>
      <c r="D161" s="215"/>
      <c r="E161" s="216"/>
      <c r="F161" s="217"/>
      <c r="G161" s="217"/>
      <c r="H161" s="217"/>
      <c r="I161" s="217"/>
      <c r="J161" s="217"/>
    </row>
    <row r="162" spans="1:10">
      <c r="A162" s="218"/>
      <c r="B162" s="218"/>
      <c r="C162" s="48"/>
      <c r="D162" s="215"/>
      <c r="E162" s="216"/>
      <c r="F162" s="217"/>
      <c r="G162" s="217"/>
      <c r="H162" s="217"/>
      <c r="I162" s="217"/>
      <c r="J162" s="217"/>
    </row>
    <row r="163" spans="1:10">
      <c r="A163" s="218"/>
      <c r="B163" s="218"/>
      <c r="C163" s="48"/>
      <c r="D163" s="215"/>
      <c r="E163" s="216"/>
      <c r="F163" s="217"/>
      <c r="G163" s="217"/>
      <c r="H163" s="217"/>
      <c r="I163" s="217"/>
      <c r="J163" s="217"/>
    </row>
    <row r="164" spans="1:10">
      <c r="A164" s="218"/>
      <c r="B164" s="218"/>
      <c r="C164" s="48"/>
      <c r="D164" s="215"/>
      <c r="E164" s="216"/>
      <c r="F164" s="217"/>
      <c r="G164" s="217"/>
      <c r="H164" s="217"/>
      <c r="I164" s="217"/>
      <c r="J164" s="217"/>
    </row>
    <row r="165" spans="1:10">
      <c r="A165" s="218"/>
      <c r="B165" s="218"/>
      <c r="C165" s="48"/>
      <c r="D165" s="215"/>
      <c r="E165" s="216"/>
      <c r="F165" s="217"/>
      <c r="G165" s="217"/>
      <c r="H165" s="217"/>
      <c r="I165" s="217"/>
      <c r="J165" s="217"/>
    </row>
    <row r="166" spans="1:10">
      <c r="A166" s="218"/>
      <c r="B166" s="218"/>
      <c r="C166" s="48"/>
      <c r="D166" s="215"/>
      <c r="E166" s="216"/>
      <c r="F166" s="217"/>
      <c r="G166" s="217"/>
      <c r="H166" s="217"/>
      <c r="I166" s="217"/>
      <c r="J166" s="217"/>
    </row>
    <row r="167" spans="1:10">
      <c r="A167" s="218"/>
      <c r="B167" s="218"/>
      <c r="C167" s="48"/>
      <c r="D167" s="215"/>
      <c r="E167" s="216"/>
      <c r="F167" s="217"/>
      <c r="G167" s="217"/>
      <c r="H167" s="217"/>
      <c r="I167" s="217"/>
      <c r="J167" s="217"/>
    </row>
    <row r="168" spans="1:10">
      <c r="A168" s="218"/>
      <c r="B168" s="218"/>
      <c r="C168" s="48"/>
      <c r="D168" s="215"/>
      <c r="E168" s="216"/>
      <c r="F168" s="217"/>
      <c r="G168" s="217"/>
      <c r="H168" s="217"/>
      <c r="I168" s="217"/>
      <c r="J168" s="217"/>
    </row>
    <row r="169" spans="1:10">
      <c r="A169" s="218"/>
      <c r="B169" s="218"/>
      <c r="C169" s="48"/>
      <c r="D169" s="215"/>
      <c r="E169" s="216"/>
      <c r="F169" s="217"/>
      <c r="G169" s="217"/>
      <c r="H169" s="217"/>
      <c r="I169" s="217"/>
      <c r="J169" s="217"/>
    </row>
    <row r="170" spans="1:10">
      <c r="A170" s="218"/>
      <c r="B170" s="218"/>
      <c r="C170" s="48"/>
      <c r="D170" s="215"/>
      <c r="E170" s="216"/>
      <c r="F170" s="217"/>
      <c r="G170" s="217"/>
      <c r="H170" s="217"/>
      <c r="I170" s="217"/>
      <c r="J170" s="217"/>
    </row>
    <row r="171" spans="1:10">
      <c r="A171" s="218"/>
      <c r="B171" s="218"/>
      <c r="C171" s="48"/>
      <c r="D171" s="215"/>
      <c r="E171" s="216"/>
      <c r="F171" s="217"/>
      <c r="G171" s="217"/>
      <c r="H171" s="217"/>
      <c r="I171" s="217"/>
      <c r="J171" s="217"/>
    </row>
    <row r="172" spans="1:10">
      <c r="A172" s="218"/>
      <c r="B172" s="218"/>
      <c r="C172" s="48"/>
      <c r="D172" s="215"/>
      <c r="E172" s="216"/>
      <c r="F172" s="217"/>
      <c r="G172" s="217"/>
      <c r="H172" s="217"/>
      <c r="I172" s="217"/>
      <c r="J172" s="217"/>
    </row>
    <row r="173" spans="1:10">
      <c r="A173" s="218"/>
      <c r="B173" s="218"/>
      <c r="C173" s="48"/>
      <c r="D173" s="215"/>
      <c r="E173" s="216"/>
      <c r="F173" s="217"/>
      <c r="G173" s="217"/>
      <c r="H173" s="217"/>
      <c r="I173" s="217"/>
      <c r="J173" s="217"/>
    </row>
    <row r="174" spans="1:10">
      <c r="A174" s="218"/>
      <c r="B174" s="218"/>
      <c r="C174" s="48"/>
      <c r="D174" s="215"/>
      <c r="E174" s="216"/>
      <c r="F174" s="217"/>
      <c r="G174" s="217"/>
      <c r="H174" s="217"/>
      <c r="I174" s="217"/>
      <c r="J174" s="217"/>
    </row>
    <row r="175" spans="1:10">
      <c r="A175" s="218"/>
      <c r="B175" s="218"/>
      <c r="C175" s="48"/>
      <c r="D175" s="215"/>
      <c r="E175" s="216"/>
      <c r="F175" s="217"/>
      <c r="G175" s="217"/>
      <c r="H175" s="217"/>
      <c r="I175" s="217"/>
      <c r="J175" s="217"/>
    </row>
    <row r="176" spans="1:10">
      <c r="A176" s="218"/>
      <c r="B176" s="218"/>
      <c r="C176" s="48"/>
      <c r="D176" s="215"/>
      <c r="E176" s="216"/>
      <c r="F176" s="217"/>
      <c r="G176" s="217"/>
      <c r="H176" s="217"/>
      <c r="I176" s="217"/>
      <c r="J176" s="217"/>
    </row>
    <row r="177" spans="1:10">
      <c r="A177" s="218"/>
      <c r="B177" s="218"/>
      <c r="C177" s="48"/>
      <c r="D177" s="215"/>
      <c r="E177" s="216"/>
      <c r="F177" s="217"/>
      <c r="G177" s="217"/>
      <c r="H177" s="217"/>
      <c r="I177" s="217"/>
      <c r="J177" s="217"/>
    </row>
    <row r="178" spans="1:10">
      <c r="A178" s="218"/>
      <c r="B178" s="218"/>
      <c r="C178" s="48"/>
      <c r="D178" s="215"/>
      <c r="E178" s="216"/>
      <c r="F178" s="217"/>
      <c r="G178" s="217"/>
      <c r="H178" s="217"/>
      <c r="I178" s="217"/>
      <c r="J178" s="217"/>
    </row>
    <row r="179" spans="1:10">
      <c r="A179" s="218"/>
      <c r="B179" s="218"/>
      <c r="C179" s="48"/>
      <c r="D179" s="215"/>
      <c r="E179" s="216"/>
      <c r="F179" s="217"/>
      <c r="G179" s="217"/>
      <c r="H179" s="217"/>
      <c r="I179" s="217"/>
      <c r="J179" s="217"/>
    </row>
    <row r="180" spans="1:10">
      <c r="A180" s="218"/>
      <c r="B180" s="218"/>
      <c r="C180" s="48"/>
      <c r="D180" s="215"/>
      <c r="E180" s="216"/>
      <c r="F180" s="217"/>
      <c r="G180" s="217"/>
      <c r="H180" s="217"/>
      <c r="I180" s="217"/>
      <c r="J180" s="217"/>
    </row>
    <row r="181" spans="1:10">
      <c r="A181" s="218"/>
      <c r="B181" s="218"/>
      <c r="C181" s="48"/>
      <c r="D181" s="215"/>
      <c r="E181" s="216"/>
      <c r="F181" s="217"/>
      <c r="G181" s="217"/>
      <c r="H181" s="217"/>
      <c r="I181" s="217"/>
      <c r="J181" s="217"/>
    </row>
    <row r="182" spans="1:10">
      <c r="A182" s="218"/>
      <c r="B182" s="218"/>
      <c r="C182" s="48"/>
      <c r="D182" s="215"/>
      <c r="E182" s="216"/>
      <c r="F182" s="217"/>
      <c r="G182" s="217"/>
      <c r="H182" s="217"/>
      <c r="I182" s="217"/>
      <c r="J182" s="217"/>
    </row>
    <row r="183" spans="1:10">
      <c r="A183" s="218"/>
      <c r="B183" s="218"/>
      <c r="C183" s="48"/>
      <c r="D183" s="215"/>
      <c r="E183" s="216"/>
      <c r="F183" s="217"/>
      <c r="G183" s="217"/>
      <c r="H183" s="217"/>
      <c r="I183" s="217"/>
      <c r="J183" s="217"/>
    </row>
    <row r="184" spans="1:10">
      <c r="A184" s="218"/>
      <c r="B184" s="218"/>
      <c r="C184" s="48"/>
      <c r="D184" s="215"/>
      <c r="E184" s="216"/>
      <c r="F184" s="217"/>
      <c r="G184" s="217"/>
      <c r="H184" s="217"/>
      <c r="I184" s="217"/>
      <c r="J184" s="217"/>
    </row>
    <row r="185" spans="1:10">
      <c r="A185" s="218"/>
      <c r="B185" s="218"/>
      <c r="C185" s="48"/>
      <c r="D185" s="215"/>
      <c r="E185" s="216"/>
      <c r="F185" s="217"/>
      <c r="G185" s="217"/>
      <c r="H185" s="217"/>
      <c r="I185" s="217"/>
      <c r="J185" s="217"/>
    </row>
    <row r="186" spans="1:10">
      <c r="A186" s="218"/>
      <c r="B186" s="218"/>
      <c r="C186" s="48"/>
      <c r="D186" s="215"/>
      <c r="E186" s="216"/>
      <c r="F186" s="217"/>
      <c r="G186" s="217"/>
      <c r="H186" s="217"/>
      <c r="I186" s="217"/>
      <c r="J186" s="217"/>
    </row>
    <row r="187" spans="1:10">
      <c r="A187" s="218"/>
      <c r="B187" s="218"/>
      <c r="C187" s="48"/>
      <c r="D187" s="215"/>
      <c r="E187" s="216"/>
      <c r="F187" s="217"/>
      <c r="G187" s="217"/>
      <c r="H187" s="217"/>
      <c r="I187" s="217"/>
      <c r="J187" s="217"/>
    </row>
    <row r="188" spans="1:10">
      <c r="A188" s="218"/>
      <c r="B188" s="218"/>
      <c r="C188" s="48"/>
      <c r="D188" s="215"/>
      <c r="E188" s="216"/>
      <c r="F188" s="217"/>
      <c r="G188" s="217"/>
      <c r="H188" s="217"/>
      <c r="I188" s="217"/>
      <c r="J188" s="217"/>
    </row>
    <row r="189" spans="1:10">
      <c r="A189" s="218"/>
      <c r="B189" s="218"/>
      <c r="C189" s="48"/>
      <c r="D189" s="215"/>
      <c r="E189" s="216"/>
      <c r="F189" s="217"/>
      <c r="G189" s="217"/>
      <c r="H189" s="217"/>
      <c r="I189" s="217"/>
      <c r="J189" s="217"/>
    </row>
    <row r="190" spans="1:10">
      <c r="A190" s="218"/>
      <c r="B190" s="218"/>
      <c r="C190" s="48"/>
      <c r="D190" s="215"/>
      <c r="E190" s="216"/>
      <c r="F190" s="217"/>
      <c r="G190" s="217"/>
      <c r="H190" s="217"/>
      <c r="I190" s="217"/>
      <c r="J190" s="217"/>
    </row>
    <row r="191" spans="1:10">
      <c r="A191" s="218"/>
      <c r="B191" s="218"/>
      <c r="C191" s="48"/>
      <c r="D191" s="215"/>
      <c r="E191" s="216"/>
      <c r="F191" s="217"/>
      <c r="G191" s="217"/>
      <c r="H191" s="217"/>
      <c r="I191" s="217"/>
      <c r="J191" s="217"/>
    </row>
    <row r="192" spans="1:10">
      <c r="A192" s="218"/>
      <c r="B192" s="218"/>
      <c r="C192" s="48"/>
      <c r="D192" s="215"/>
      <c r="E192" s="216"/>
      <c r="F192" s="217"/>
      <c r="G192" s="217"/>
      <c r="H192" s="217"/>
      <c r="I192" s="217"/>
      <c r="J192" s="217"/>
    </row>
    <row r="193" spans="1:10">
      <c r="A193" s="218"/>
      <c r="B193" s="218"/>
      <c r="C193" s="48"/>
      <c r="D193" s="215"/>
      <c r="E193" s="216"/>
      <c r="F193" s="217"/>
      <c r="G193" s="217"/>
      <c r="H193" s="217"/>
      <c r="I193" s="217"/>
      <c r="J193" s="217"/>
    </row>
    <row r="194" spans="1:10">
      <c r="A194" s="218"/>
      <c r="B194" s="218"/>
      <c r="C194" s="48"/>
      <c r="D194" s="215"/>
      <c r="E194" s="216"/>
      <c r="F194" s="217"/>
      <c r="G194" s="217"/>
      <c r="H194" s="217"/>
      <c r="I194" s="217"/>
      <c r="J194" s="217"/>
    </row>
    <row r="195" spans="1:10">
      <c r="A195" s="218"/>
      <c r="B195" s="218"/>
      <c r="C195" s="48"/>
      <c r="D195" s="215"/>
      <c r="E195" s="216"/>
      <c r="F195" s="217"/>
      <c r="G195" s="217"/>
      <c r="H195" s="217"/>
      <c r="I195" s="217"/>
      <c r="J195" s="217"/>
    </row>
    <row r="196" spans="1:10">
      <c r="A196" s="218"/>
      <c r="B196" s="218"/>
      <c r="C196" s="48"/>
      <c r="D196" s="215"/>
      <c r="E196" s="216"/>
      <c r="F196" s="217"/>
      <c r="G196" s="217"/>
      <c r="H196" s="217"/>
      <c r="I196" s="217"/>
      <c r="J196" s="217"/>
    </row>
    <row r="197" spans="1:10">
      <c r="A197" s="218"/>
      <c r="B197" s="218"/>
      <c r="C197" s="48"/>
      <c r="D197" s="215"/>
      <c r="E197" s="216"/>
      <c r="F197" s="217"/>
      <c r="G197" s="217"/>
      <c r="H197" s="217"/>
      <c r="I197" s="217"/>
      <c r="J197" s="217"/>
    </row>
    <row r="198" spans="1:10">
      <c r="A198" s="218"/>
      <c r="B198" s="218"/>
      <c r="C198" s="48"/>
      <c r="D198" s="215"/>
      <c r="E198" s="216"/>
      <c r="F198" s="217"/>
      <c r="G198" s="217"/>
      <c r="H198" s="217"/>
      <c r="I198" s="217"/>
      <c r="J198" s="217"/>
    </row>
    <row r="199" spans="1:10">
      <c r="A199" s="218"/>
      <c r="B199" s="218"/>
      <c r="C199" s="48"/>
      <c r="D199" s="215"/>
      <c r="E199" s="216"/>
      <c r="F199" s="217"/>
      <c r="G199" s="217"/>
      <c r="H199" s="217"/>
      <c r="I199" s="217"/>
      <c r="J199" s="217"/>
    </row>
    <row r="200" spans="1:10">
      <c r="A200" s="218"/>
      <c r="B200" s="218"/>
      <c r="C200" s="48"/>
      <c r="D200" s="215"/>
      <c r="E200" s="216"/>
      <c r="F200" s="217"/>
      <c r="G200" s="217"/>
      <c r="H200" s="217"/>
      <c r="I200" s="217"/>
      <c r="J200" s="217"/>
    </row>
    <row r="201" spans="1:10">
      <c r="A201" s="218"/>
      <c r="B201" s="218"/>
      <c r="C201" s="48"/>
      <c r="D201" s="215"/>
      <c r="E201" s="216"/>
      <c r="F201" s="217"/>
      <c r="G201" s="217"/>
      <c r="H201" s="217"/>
      <c r="I201" s="217"/>
      <c r="J201" s="217"/>
    </row>
    <row r="202" spans="1:10">
      <c r="A202" s="218"/>
      <c r="B202" s="218"/>
      <c r="C202" s="48"/>
      <c r="D202" s="215"/>
      <c r="E202" s="216"/>
      <c r="F202" s="217"/>
      <c r="G202" s="217"/>
      <c r="H202" s="217"/>
      <c r="I202" s="217"/>
      <c r="J202" s="217"/>
    </row>
    <row r="203" spans="1:10">
      <c r="A203" s="218"/>
      <c r="B203" s="218"/>
      <c r="C203" s="48"/>
      <c r="D203" s="215"/>
      <c r="E203" s="216"/>
      <c r="F203" s="217"/>
      <c r="G203" s="217"/>
      <c r="H203" s="217"/>
      <c r="I203" s="217"/>
      <c r="J203" s="217"/>
    </row>
    <row r="204" spans="1:10">
      <c r="A204" s="218"/>
      <c r="B204" s="218"/>
      <c r="C204" s="48"/>
      <c r="D204" s="215"/>
      <c r="E204" s="216"/>
      <c r="F204" s="217"/>
      <c r="G204" s="217"/>
      <c r="H204" s="217"/>
      <c r="I204" s="217"/>
      <c r="J204" s="217"/>
    </row>
    <row r="205" spans="1:10">
      <c r="A205" s="218"/>
      <c r="B205" s="218"/>
      <c r="C205" s="48"/>
      <c r="D205" s="215"/>
      <c r="E205" s="216"/>
      <c r="F205" s="217"/>
      <c r="G205" s="217"/>
      <c r="H205" s="217"/>
      <c r="I205" s="217"/>
      <c r="J205" s="217"/>
    </row>
    <row r="206" spans="1:10">
      <c r="A206" s="218"/>
      <c r="B206" s="218"/>
      <c r="C206" s="48"/>
      <c r="D206" s="215"/>
      <c r="E206" s="216"/>
      <c r="F206" s="217"/>
      <c r="G206" s="217"/>
      <c r="H206" s="217"/>
      <c r="I206" s="217"/>
      <c r="J206" s="217"/>
    </row>
    <row r="207" spans="1:10">
      <c r="A207" s="218"/>
      <c r="B207" s="218"/>
      <c r="C207" s="48"/>
      <c r="D207" s="215"/>
      <c r="E207" s="216"/>
      <c r="F207" s="217"/>
      <c r="G207" s="217"/>
      <c r="H207" s="217"/>
      <c r="I207" s="217"/>
      <c r="J207" s="217"/>
    </row>
    <row r="208" spans="1:10">
      <c r="A208" s="218"/>
      <c r="B208" s="218"/>
      <c r="C208" s="48"/>
      <c r="D208" s="215"/>
      <c r="E208" s="216"/>
      <c r="F208" s="217"/>
      <c r="G208" s="217"/>
      <c r="H208" s="217"/>
      <c r="I208" s="217"/>
      <c r="J208" s="217"/>
    </row>
    <row r="209" spans="1:10">
      <c r="A209" s="218"/>
      <c r="B209" s="218"/>
      <c r="C209" s="48"/>
      <c r="D209" s="215"/>
      <c r="E209" s="216"/>
      <c r="F209" s="217"/>
      <c r="G209" s="217"/>
      <c r="H209" s="217"/>
      <c r="I209" s="217"/>
      <c r="J209" s="217"/>
    </row>
    <row r="210" spans="1:10">
      <c r="A210" s="218"/>
      <c r="B210" s="218"/>
      <c r="C210" s="48"/>
      <c r="D210" s="215"/>
      <c r="E210" s="216"/>
      <c r="F210" s="217"/>
      <c r="G210" s="217"/>
      <c r="H210" s="217"/>
      <c r="I210" s="217"/>
      <c r="J210" s="217"/>
    </row>
    <row r="211" spans="1:10">
      <c r="A211" s="218"/>
      <c r="B211" s="218"/>
      <c r="C211" s="48"/>
      <c r="D211" s="215"/>
      <c r="E211" s="216"/>
      <c r="F211" s="217"/>
      <c r="G211" s="217"/>
      <c r="H211" s="217"/>
      <c r="I211" s="217"/>
      <c r="J211" s="217"/>
    </row>
    <row r="212" spans="1:10">
      <c r="A212" s="218"/>
      <c r="B212" s="218"/>
      <c r="C212" s="48"/>
      <c r="D212" s="215"/>
      <c r="E212" s="216"/>
      <c r="F212" s="217"/>
      <c r="G212" s="217"/>
      <c r="H212" s="217"/>
      <c r="I212" s="217"/>
      <c r="J212" s="217"/>
    </row>
    <row r="213" spans="1:10">
      <c r="A213" s="218"/>
      <c r="B213" s="218"/>
      <c r="C213" s="48"/>
      <c r="D213" s="215"/>
      <c r="E213" s="216"/>
      <c r="F213" s="217"/>
      <c r="G213" s="217"/>
      <c r="H213" s="217"/>
      <c r="I213" s="217"/>
      <c r="J213" s="217"/>
    </row>
    <row r="214" spans="1:10">
      <c r="A214" s="218"/>
      <c r="B214" s="218"/>
      <c r="C214" s="48"/>
      <c r="D214" s="215"/>
      <c r="E214" s="216"/>
      <c r="F214" s="217"/>
      <c r="G214" s="217"/>
      <c r="H214" s="217"/>
      <c r="I214" s="217"/>
      <c r="J214" s="217"/>
    </row>
    <row r="215" spans="1:10">
      <c r="A215" s="218"/>
      <c r="B215" s="218"/>
      <c r="C215" s="48"/>
      <c r="D215" s="215"/>
      <c r="E215" s="216"/>
      <c r="F215" s="217"/>
      <c r="G215" s="217"/>
      <c r="H215" s="217"/>
      <c r="I215" s="217"/>
      <c r="J215" s="217"/>
    </row>
    <row r="216" spans="1:10">
      <c r="A216" s="218"/>
      <c r="B216" s="218"/>
      <c r="C216" s="48"/>
      <c r="D216" s="215"/>
      <c r="E216" s="216"/>
      <c r="F216" s="217"/>
      <c r="G216" s="217"/>
      <c r="H216" s="217"/>
      <c r="I216" s="217"/>
      <c r="J216" s="217"/>
    </row>
    <row r="217" spans="1:10">
      <c r="A217" s="218"/>
      <c r="B217" s="218"/>
      <c r="C217" s="48"/>
      <c r="D217" s="215"/>
      <c r="E217" s="216"/>
      <c r="F217" s="217"/>
      <c r="G217" s="217"/>
      <c r="H217" s="217"/>
      <c r="I217" s="217"/>
      <c r="J217" s="217"/>
    </row>
    <row r="218" spans="1:10">
      <c r="A218" s="218"/>
      <c r="B218" s="218"/>
      <c r="C218" s="48"/>
      <c r="D218" s="215"/>
      <c r="E218" s="216"/>
      <c r="F218" s="217"/>
      <c r="G218" s="217"/>
      <c r="H218" s="217"/>
      <c r="I218" s="217"/>
      <c r="J218" s="217"/>
    </row>
    <row r="219" spans="1:10">
      <c r="A219" s="218"/>
      <c r="B219" s="218"/>
      <c r="C219" s="48"/>
      <c r="D219" s="215"/>
      <c r="E219" s="216"/>
      <c r="F219" s="217"/>
      <c r="G219" s="217"/>
      <c r="H219" s="217"/>
      <c r="I219" s="217"/>
      <c r="J219" s="217"/>
    </row>
    <row r="220" spans="1:10">
      <c r="A220" s="218"/>
      <c r="B220" s="218"/>
      <c r="C220" s="48"/>
      <c r="D220" s="215"/>
      <c r="E220" s="216"/>
      <c r="F220" s="217"/>
      <c r="G220" s="217"/>
      <c r="H220" s="217"/>
      <c r="I220" s="217"/>
      <c r="J220" s="217"/>
    </row>
    <row r="221" spans="1:10">
      <c r="A221" s="218"/>
      <c r="B221" s="218"/>
      <c r="C221" s="48"/>
      <c r="D221" s="215"/>
      <c r="E221" s="216"/>
      <c r="F221" s="217"/>
      <c r="G221" s="217"/>
      <c r="H221" s="217"/>
      <c r="I221" s="217"/>
      <c r="J221" s="217"/>
    </row>
    <row r="222" spans="1:10">
      <c r="A222" s="218"/>
      <c r="B222" s="218"/>
      <c r="C222" s="48"/>
      <c r="D222" s="215"/>
      <c r="E222" s="216"/>
      <c r="F222" s="217"/>
      <c r="G222" s="217"/>
      <c r="H222" s="217"/>
      <c r="I222" s="217"/>
      <c r="J222" s="217"/>
    </row>
    <row r="223" spans="1:10">
      <c r="A223" s="218"/>
      <c r="B223" s="218"/>
      <c r="C223" s="48"/>
      <c r="D223" s="215"/>
      <c r="E223" s="216"/>
      <c r="F223" s="217"/>
      <c r="G223" s="217"/>
      <c r="H223" s="217"/>
      <c r="I223" s="217"/>
      <c r="J223" s="217"/>
    </row>
    <row r="224" spans="1:10">
      <c r="A224" s="218"/>
      <c r="B224" s="218"/>
      <c r="C224" s="48"/>
      <c r="D224" s="215"/>
      <c r="E224" s="216"/>
      <c r="F224" s="217"/>
      <c r="G224" s="217"/>
      <c r="H224" s="217"/>
      <c r="I224" s="217"/>
      <c r="J224" s="217"/>
    </row>
    <row r="225" spans="1:10">
      <c r="A225" s="218"/>
      <c r="B225" s="218"/>
      <c r="C225" s="48"/>
      <c r="D225" s="215"/>
      <c r="E225" s="216"/>
      <c r="F225" s="217"/>
      <c r="G225" s="217"/>
      <c r="H225" s="217"/>
      <c r="I225" s="217"/>
      <c r="J225" s="217"/>
    </row>
    <row r="226" spans="1:10">
      <c r="A226" s="218"/>
      <c r="B226" s="218"/>
      <c r="C226" s="48"/>
      <c r="D226" s="215"/>
      <c r="E226" s="216"/>
      <c r="F226" s="217"/>
      <c r="G226" s="217"/>
      <c r="H226" s="217"/>
      <c r="I226" s="217"/>
      <c r="J226" s="217"/>
    </row>
    <row r="227" spans="1:10">
      <c r="A227" s="218"/>
      <c r="B227" s="218"/>
      <c r="C227" s="48"/>
      <c r="D227" s="215"/>
      <c r="E227" s="216"/>
      <c r="F227" s="217"/>
      <c r="G227" s="217"/>
      <c r="H227" s="217"/>
      <c r="I227" s="217"/>
      <c r="J227" s="217"/>
    </row>
    <row r="228" spans="1:10">
      <c r="A228" s="218"/>
      <c r="B228" s="218"/>
      <c r="C228" s="48"/>
      <c r="D228" s="215"/>
      <c r="E228" s="216"/>
      <c r="F228" s="217"/>
      <c r="G228" s="217"/>
      <c r="H228" s="217"/>
      <c r="I228" s="217"/>
      <c r="J228" s="217"/>
    </row>
    <row r="229" spans="1:10">
      <c r="A229" s="218"/>
      <c r="B229" s="218"/>
      <c r="C229" s="48"/>
      <c r="D229" s="215"/>
      <c r="E229" s="216"/>
      <c r="F229" s="217"/>
      <c r="G229" s="217"/>
      <c r="H229" s="217"/>
      <c r="I229" s="217"/>
      <c r="J229" s="217"/>
    </row>
    <row r="230" spans="1:10">
      <c r="A230" s="218"/>
      <c r="B230" s="218"/>
      <c r="C230" s="48"/>
      <c r="D230" s="215"/>
      <c r="E230" s="216"/>
      <c r="F230" s="217"/>
      <c r="G230" s="217"/>
      <c r="H230" s="217"/>
      <c r="I230" s="217"/>
      <c r="J230" s="217"/>
    </row>
    <row r="231" spans="1:10">
      <c r="A231" s="218"/>
      <c r="B231" s="218"/>
      <c r="C231" s="48"/>
      <c r="D231" s="215"/>
      <c r="E231" s="216"/>
      <c r="F231" s="217"/>
      <c r="G231" s="217"/>
      <c r="H231" s="217"/>
      <c r="I231" s="217"/>
      <c r="J231" s="217"/>
    </row>
    <row r="232" spans="1:10">
      <c r="A232" s="218"/>
      <c r="B232" s="218"/>
      <c r="C232" s="48"/>
      <c r="D232" s="215"/>
      <c r="E232" s="216"/>
      <c r="F232" s="217"/>
      <c r="G232" s="217"/>
      <c r="H232" s="217"/>
      <c r="I232" s="217"/>
      <c r="J232" s="217"/>
    </row>
    <row r="233" spans="1:10">
      <c r="A233" s="218"/>
      <c r="B233" s="218"/>
      <c r="C233" s="48"/>
      <c r="D233" s="215"/>
      <c r="E233" s="216"/>
      <c r="F233" s="217"/>
      <c r="G233" s="217"/>
      <c r="H233" s="217"/>
      <c r="I233" s="217"/>
      <c r="J233" s="217"/>
    </row>
    <row r="234" spans="1:10">
      <c r="A234" s="218"/>
      <c r="B234" s="218"/>
      <c r="C234" s="48"/>
      <c r="D234" s="215"/>
      <c r="E234" s="216"/>
      <c r="F234" s="217"/>
      <c r="G234" s="217"/>
      <c r="H234" s="217"/>
      <c r="I234" s="217"/>
      <c r="J234" s="217"/>
    </row>
    <row r="235" spans="1:10">
      <c r="A235" s="218"/>
      <c r="B235" s="218"/>
      <c r="C235" s="48"/>
      <c r="D235" s="215"/>
      <c r="E235" s="216"/>
      <c r="F235" s="217"/>
      <c r="G235" s="217"/>
      <c r="H235" s="217"/>
      <c r="I235" s="217"/>
      <c r="J235" s="217"/>
    </row>
    <row r="236" spans="1:10">
      <c r="A236" s="218"/>
      <c r="B236" s="218"/>
      <c r="C236" s="48"/>
      <c r="D236" s="215"/>
      <c r="E236" s="216"/>
      <c r="F236" s="217"/>
      <c r="G236" s="217"/>
      <c r="H236" s="217"/>
      <c r="I236" s="217"/>
      <c r="J236" s="217"/>
    </row>
    <row r="237" spans="1:10">
      <c r="A237" s="218"/>
      <c r="B237" s="218"/>
      <c r="C237" s="48"/>
      <c r="D237" s="215"/>
      <c r="E237" s="216"/>
      <c r="F237" s="217"/>
      <c r="G237" s="217"/>
      <c r="H237" s="217"/>
      <c r="I237" s="217"/>
      <c r="J237" s="217"/>
    </row>
    <row r="238" spans="1:10">
      <c r="A238" s="218"/>
      <c r="B238" s="218"/>
      <c r="C238" s="48"/>
      <c r="D238" s="215"/>
      <c r="E238" s="216"/>
      <c r="F238" s="217"/>
      <c r="G238" s="217"/>
      <c r="H238" s="217"/>
      <c r="I238" s="217"/>
      <c r="J238" s="217"/>
    </row>
    <row r="239" spans="1:10">
      <c r="A239" s="218"/>
      <c r="B239" s="218"/>
      <c r="C239" s="48"/>
      <c r="D239" s="215"/>
      <c r="E239" s="216"/>
      <c r="F239" s="217"/>
      <c r="G239" s="217"/>
      <c r="H239" s="217"/>
      <c r="I239" s="217"/>
      <c r="J239" s="217"/>
    </row>
    <row r="240" spans="1:10">
      <c r="A240" s="218"/>
      <c r="B240" s="218"/>
      <c r="C240" s="48"/>
      <c r="D240" s="215"/>
      <c r="E240" s="216"/>
      <c r="F240" s="217"/>
      <c r="G240" s="217"/>
      <c r="H240" s="217"/>
      <c r="I240" s="217"/>
      <c r="J240" s="217"/>
    </row>
    <row r="241" spans="1:10">
      <c r="A241" s="218"/>
      <c r="B241" s="218"/>
      <c r="C241" s="48"/>
      <c r="D241" s="215"/>
      <c r="E241" s="216"/>
      <c r="F241" s="217"/>
      <c r="G241" s="217"/>
      <c r="H241" s="217"/>
      <c r="I241" s="217"/>
      <c r="J241" s="217"/>
    </row>
    <row r="242" spans="1:10">
      <c r="A242" s="218"/>
      <c r="B242" s="218"/>
      <c r="C242" s="48"/>
      <c r="D242" s="215"/>
      <c r="E242" s="216"/>
      <c r="F242" s="217"/>
      <c r="G242" s="217"/>
      <c r="H242" s="217"/>
      <c r="I242" s="217"/>
      <c r="J242" s="217"/>
    </row>
    <row r="243" spans="1:10">
      <c r="A243" s="218"/>
      <c r="B243" s="218"/>
      <c r="C243" s="48"/>
      <c r="D243" s="215"/>
      <c r="E243" s="216"/>
      <c r="F243" s="217"/>
      <c r="G243" s="217"/>
      <c r="H243" s="217"/>
      <c r="I243" s="217"/>
      <c r="J243" s="217"/>
    </row>
    <row r="244" spans="1:10">
      <c r="A244" s="218"/>
      <c r="B244" s="218"/>
      <c r="C244" s="48"/>
      <c r="D244" s="215"/>
      <c r="E244" s="216"/>
      <c r="F244" s="217"/>
      <c r="G244" s="217"/>
      <c r="H244" s="217"/>
      <c r="I244" s="217"/>
      <c r="J244" s="217"/>
    </row>
    <row r="245" spans="1:10">
      <c r="A245" s="218"/>
      <c r="B245" s="218"/>
      <c r="C245" s="48"/>
      <c r="D245" s="215"/>
      <c r="E245" s="216"/>
      <c r="F245" s="217"/>
      <c r="G245" s="217"/>
      <c r="H245" s="217"/>
      <c r="I245" s="217"/>
      <c r="J245" s="217"/>
    </row>
    <row r="246" spans="1:10">
      <c r="A246" s="218"/>
      <c r="B246" s="218"/>
      <c r="C246" s="48"/>
      <c r="D246" s="215"/>
      <c r="E246" s="216"/>
      <c r="F246" s="217"/>
      <c r="G246" s="217"/>
      <c r="H246" s="217"/>
      <c r="I246" s="217"/>
      <c r="J246" s="217"/>
    </row>
    <row r="247" spans="1:10">
      <c r="A247" s="218"/>
      <c r="B247" s="218"/>
      <c r="C247" s="48"/>
      <c r="D247" s="215"/>
      <c r="E247" s="216"/>
      <c r="F247" s="217"/>
      <c r="G247" s="217"/>
      <c r="H247" s="217"/>
      <c r="I247" s="217"/>
      <c r="J247" s="217"/>
    </row>
    <row r="248" spans="1:10">
      <c r="A248" s="218"/>
      <c r="B248" s="218"/>
      <c r="C248" s="48"/>
      <c r="D248" s="215"/>
      <c r="E248" s="216"/>
      <c r="F248" s="217"/>
      <c r="G248" s="217"/>
      <c r="H248" s="217"/>
      <c r="I248" s="217"/>
      <c r="J248" s="217"/>
    </row>
    <row r="249" spans="1:10">
      <c r="A249" s="218"/>
      <c r="B249" s="218"/>
      <c r="C249" s="48"/>
      <c r="D249" s="215"/>
      <c r="E249" s="216"/>
      <c r="F249" s="217"/>
      <c r="G249" s="217"/>
      <c r="H249" s="217"/>
      <c r="I249" s="217"/>
      <c r="J249" s="217"/>
    </row>
    <row r="250" spans="1:10">
      <c r="A250" s="218"/>
      <c r="B250" s="218"/>
      <c r="C250" s="48"/>
      <c r="D250" s="215"/>
      <c r="E250" s="216"/>
      <c r="F250" s="217"/>
      <c r="G250" s="217"/>
      <c r="H250" s="217"/>
      <c r="I250" s="217"/>
      <c r="J250" s="217"/>
    </row>
    <row r="251" spans="1:10">
      <c r="A251" s="218"/>
      <c r="B251" s="218"/>
      <c r="C251" s="48"/>
      <c r="D251" s="215"/>
      <c r="E251" s="216"/>
      <c r="F251" s="217"/>
      <c r="G251" s="217"/>
      <c r="H251" s="217"/>
      <c r="I251" s="217"/>
      <c r="J251" s="217"/>
    </row>
    <row r="252" spans="1:10">
      <c r="A252" s="218"/>
      <c r="B252" s="218"/>
      <c r="C252" s="48"/>
      <c r="D252" s="215"/>
      <c r="E252" s="216"/>
      <c r="F252" s="217"/>
      <c r="G252" s="217"/>
      <c r="H252" s="217"/>
      <c r="I252" s="217"/>
      <c r="J252" s="217"/>
    </row>
    <row r="253" spans="1:10">
      <c r="A253" s="218"/>
      <c r="B253" s="218"/>
      <c r="C253" s="48"/>
      <c r="D253" s="215"/>
      <c r="E253" s="216"/>
      <c r="F253" s="217"/>
      <c r="G253" s="217"/>
      <c r="H253" s="217"/>
      <c r="I253" s="217"/>
      <c r="J253" s="217"/>
    </row>
    <row r="254" spans="1:10">
      <c r="A254" s="218"/>
      <c r="B254" s="218"/>
      <c r="C254" s="48"/>
      <c r="D254" s="215"/>
      <c r="E254" s="216"/>
      <c r="F254" s="217"/>
      <c r="G254" s="217"/>
      <c r="H254" s="217"/>
      <c r="I254" s="217"/>
      <c r="J254" s="217"/>
    </row>
    <row r="255" spans="1:10">
      <c r="A255" s="218"/>
      <c r="B255" s="218"/>
      <c r="C255" s="48"/>
      <c r="D255" s="215"/>
      <c r="E255" s="216"/>
      <c r="F255" s="217"/>
      <c r="G255" s="217"/>
      <c r="H255" s="217"/>
      <c r="I255" s="217"/>
      <c r="J255" s="217"/>
    </row>
    <row r="256" spans="1:10">
      <c r="A256" s="218"/>
      <c r="B256" s="218"/>
      <c r="C256" s="48"/>
      <c r="D256" s="215"/>
      <c r="E256" s="216"/>
      <c r="F256" s="217"/>
      <c r="G256" s="217"/>
      <c r="H256" s="217"/>
      <c r="I256" s="217"/>
      <c r="J256" s="217"/>
    </row>
    <row r="257" spans="1:10">
      <c r="A257" s="218"/>
      <c r="B257" s="218"/>
      <c r="C257" s="48"/>
      <c r="D257" s="215"/>
      <c r="E257" s="216"/>
      <c r="F257" s="217"/>
      <c r="G257" s="217"/>
      <c r="H257" s="217"/>
      <c r="I257" s="217"/>
      <c r="J257" s="217"/>
    </row>
    <row r="258" spans="1:10">
      <c r="A258" s="218"/>
      <c r="B258" s="218"/>
      <c r="C258" s="48"/>
      <c r="D258" s="215"/>
      <c r="E258" s="216"/>
      <c r="F258" s="217"/>
      <c r="G258" s="217"/>
      <c r="H258" s="217"/>
      <c r="I258" s="217"/>
      <c r="J258" s="217"/>
    </row>
    <row r="259" spans="1:10">
      <c r="A259" s="218"/>
      <c r="B259" s="218"/>
      <c r="C259" s="48"/>
      <c r="D259" s="215"/>
      <c r="E259" s="216"/>
      <c r="F259" s="217"/>
      <c r="G259" s="217"/>
      <c r="H259" s="217"/>
      <c r="I259" s="217"/>
      <c r="J259" s="217"/>
    </row>
    <row r="260" spans="1:10">
      <c r="A260" s="218"/>
      <c r="B260" s="218"/>
      <c r="C260" s="48"/>
      <c r="D260" s="215"/>
      <c r="E260" s="216"/>
      <c r="F260" s="217"/>
      <c r="G260" s="217"/>
      <c r="H260" s="217"/>
      <c r="I260" s="217"/>
      <c r="J260" s="217"/>
    </row>
    <row r="261" spans="1:10">
      <c r="A261" s="218"/>
      <c r="B261" s="218"/>
      <c r="C261" s="48"/>
      <c r="D261" s="215"/>
      <c r="E261" s="216"/>
      <c r="F261" s="217"/>
      <c r="G261" s="217"/>
      <c r="H261" s="217"/>
      <c r="I261" s="217"/>
      <c r="J261" s="217"/>
    </row>
    <row r="262" spans="1:10">
      <c r="A262" s="218"/>
      <c r="B262" s="218"/>
      <c r="C262" s="48"/>
      <c r="D262" s="215"/>
      <c r="E262" s="216"/>
      <c r="F262" s="217"/>
      <c r="G262" s="217"/>
      <c r="H262" s="217"/>
      <c r="I262" s="217"/>
      <c r="J262" s="217"/>
    </row>
    <row r="263" spans="1:10">
      <c r="A263" s="218"/>
      <c r="B263" s="218"/>
      <c r="C263" s="48"/>
      <c r="D263" s="215"/>
      <c r="E263" s="216"/>
      <c r="F263" s="217"/>
      <c r="G263" s="217"/>
      <c r="H263" s="217"/>
      <c r="I263" s="217"/>
      <c r="J263" s="217"/>
    </row>
    <row r="264" spans="1:10">
      <c r="A264" s="218"/>
      <c r="B264" s="218"/>
      <c r="C264" s="48"/>
      <c r="D264" s="215"/>
      <c r="E264" s="216"/>
      <c r="F264" s="217"/>
      <c r="G264" s="217"/>
      <c r="H264" s="217"/>
      <c r="I264" s="217"/>
      <c r="J264" s="217"/>
    </row>
    <row r="265" spans="1:10">
      <c r="A265" s="218"/>
      <c r="B265" s="218"/>
      <c r="C265" s="48"/>
      <c r="D265" s="215"/>
      <c r="E265" s="216"/>
      <c r="F265" s="217"/>
      <c r="G265" s="217"/>
      <c r="H265" s="217"/>
      <c r="I265" s="217"/>
      <c r="J265" s="217"/>
    </row>
    <row r="266" spans="1:10">
      <c r="A266" s="218"/>
      <c r="B266" s="218"/>
      <c r="C266" s="48"/>
      <c r="D266" s="215"/>
      <c r="E266" s="216"/>
      <c r="F266" s="217"/>
      <c r="G266" s="217"/>
      <c r="H266" s="217"/>
      <c r="I266" s="217"/>
      <c r="J266" s="217"/>
    </row>
    <row r="267" spans="1:10">
      <c r="A267" s="218"/>
      <c r="B267" s="218"/>
      <c r="C267" s="48"/>
      <c r="D267" s="215"/>
      <c r="E267" s="216"/>
      <c r="F267" s="217"/>
      <c r="G267" s="217"/>
      <c r="H267" s="217"/>
      <c r="I267" s="217"/>
      <c r="J267" s="217"/>
    </row>
    <row r="268" spans="1:10">
      <c r="A268" s="218"/>
      <c r="B268" s="218"/>
      <c r="C268" s="48"/>
      <c r="D268" s="215"/>
      <c r="E268" s="216"/>
      <c r="F268" s="217"/>
      <c r="G268" s="217"/>
      <c r="H268" s="217"/>
      <c r="I268" s="217"/>
      <c r="J268" s="217"/>
    </row>
    <row r="269" spans="1:10">
      <c r="A269" s="218"/>
      <c r="B269" s="218"/>
      <c r="C269" s="48"/>
      <c r="D269" s="215"/>
      <c r="E269" s="216"/>
      <c r="F269" s="217"/>
      <c r="G269" s="217"/>
      <c r="H269" s="217"/>
      <c r="I269" s="217"/>
      <c r="J269" s="217"/>
    </row>
    <row r="270" spans="1:10">
      <c r="A270" s="218"/>
      <c r="B270" s="218"/>
      <c r="C270" s="48"/>
      <c r="D270" s="215"/>
      <c r="E270" s="216"/>
      <c r="F270" s="217"/>
      <c r="G270" s="217"/>
      <c r="H270" s="217"/>
      <c r="I270" s="217"/>
      <c r="J270" s="217"/>
    </row>
    <row r="271" spans="1:10">
      <c r="A271" s="218"/>
      <c r="B271" s="218"/>
      <c r="C271" s="48"/>
      <c r="D271" s="215"/>
      <c r="E271" s="216"/>
      <c r="F271" s="217"/>
      <c r="G271" s="217"/>
      <c r="H271" s="217"/>
      <c r="I271" s="217"/>
      <c r="J271" s="217"/>
    </row>
    <row r="272" spans="1:10">
      <c r="A272" s="218"/>
      <c r="B272" s="218"/>
      <c r="C272" s="48"/>
      <c r="D272" s="215"/>
      <c r="E272" s="216"/>
      <c r="F272" s="217"/>
      <c r="G272" s="217"/>
      <c r="H272" s="217"/>
      <c r="I272" s="217"/>
      <c r="J272" s="217"/>
    </row>
    <row r="273" spans="1:10">
      <c r="A273" s="218"/>
      <c r="B273" s="218"/>
      <c r="C273" s="48"/>
      <c r="D273" s="215"/>
      <c r="E273" s="216"/>
      <c r="F273" s="217"/>
      <c r="G273" s="217"/>
      <c r="H273" s="217"/>
      <c r="I273" s="217"/>
      <c r="J273" s="217"/>
    </row>
    <row r="274" spans="1:10">
      <c r="A274" s="218"/>
      <c r="B274" s="218"/>
      <c r="C274" s="48"/>
      <c r="D274" s="215"/>
      <c r="E274" s="216"/>
      <c r="F274" s="217"/>
      <c r="G274" s="217"/>
      <c r="H274" s="217"/>
      <c r="I274" s="217"/>
      <c r="J274" s="217"/>
    </row>
    <row r="275" spans="1:10">
      <c r="A275" s="218"/>
      <c r="B275" s="218"/>
      <c r="C275" s="48"/>
      <c r="D275" s="215"/>
      <c r="E275" s="216"/>
      <c r="F275" s="217"/>
      <c r="G275" s="217"/>
      <c r="H275" s="217"/>
      <c r="I275" s="217"/>
      <c r="J275" s="217"/>
    </row>
    <row r="276" spans="1:10">
      <c r="A276" s="218"/>
      <c r="B276" s="218"/>
      <c r="C276" s="48"/>
      <c r="D276" s="215"/>
      <c r="E276" s="216"/>
      <c r="F276" s="217"/>
      <c r="G276" s="217"/>
      <c r="H276" s="217"/>
      <c r="I276" s="217"/>
      <c r="J276" s="217"/>
    </row>
    <row r="277" spans="1:10">
      <c r="A277" s="218"/>
      <c r="B277" s="218"/>
      <c r="C277" s="48"/>
      <c r="D277" s="215"/>
      <c r="E277" s="216"/>
      <c r="F277" s="217"/>
      <c r="G277" s="217"/>
      <c r="H277" s="217"/>
      <c r="I277" s="217"/>
      <c r="J277" s="217"/>
    </row>
    <row r="278" spans="1:10">
      <c r="A278" s="218"/>
      <c r="B278" s="218"/>
      <c r="C278" s="48"/>
      <c r="D278" s="215"/>
      <c r="E278" s="216"/>
      <c r="F278" s="217"/>
      <c r="G278" s="217"/>
      <c r="H278" s="217"/>
      <c r="I278" s="217"/>
      <c r="J278" s="217"/>
    </row>
    <row r="279" spans="1:10">
      <c r="A279" s="218"/>
      <c r="B279" s="218"/>
      <c r="C279" s="48"/>
      <c r="D279" s="215"/>
      <c r="E279" s="216"/>
      <c r="F279" s="217"/>
      <c r="G279" s="217"/>
      <c r="H279" s="217"/>
      <c r="I279" s="217"/>
      <c r="J279" s="217"/>
    </row>
    <row r="280" spans="1:10">
      <c r="A280" s="218"/>
      <c r="B280" s="218"/>
      <c r="C280" s="48"/>
      <c r="D280" s="215"/>
      <c r="E280" s="216"/>
      <c r="F280" s="217"/>
      <c r="G280" s="217"/>
      <c r="H280" s="217"/>
      <c r="I280" s="217"/>
      <c r="J280" s="217"/>
    </row>
    <row r="281" spans="1:10">
      <c r="A281" s="218"/>
      <c r="B281" s="218"/>
      <c r="C281" s="48"/>
      <c r="D281" s="215"/>
      <c r="E281" s="216"/>
      <c r="F281" s="217"/>
      <c r="G281" s="217"/>
      <c r="H281" s="217"/>
      <c r="I281" s="217"/>
      <c r="J281" s="217"/>
    </row>
    <row r="282" spans="1:10">
      <c r="A282" s="218"/>
      <c r="B282" s="218"/>
      <c r="C282" s="48"/>
      <c r="D282" s="215"/>
      <c r="E282" s="216"/>
      <c r="F282" s="217"/>
      <c r="G282" s="217"/>
      <c r="H282" s="217"/>
      <c r="I282" s="217"/>
      <c r="J282" s="217"/>
    </row>
    <row r="283" spans="1:10">
      <c r="A283" s="218"/>
      <c r="B283" s="218"/>
      <c r="C283" s="48"/>
      <c r="D283" s="215"/>
      <c r="E283" s="216"/>
      <c r="F283" s="217"/>
      <c r="G283" s="217"/>
      <c r="H283" s="217"/>
      <c r="I283" s="217"/>
      <c r="J283" s="217"/>
    </row>
    <row r="284" spans="1:10">
      <c r="A284" s="218"/>
      <c r="B284" s="218"/>
      <c r="C284" s="48"/>
      <c r="D284" s="215"/>
      <c r="E284" s="216"/>
      <c r="F284" s="217"/>
      <c r="G284" s="217"/>
      <c r="H284" s="217"/>
      <c r="I284" s="217"/>
      <c r="J284" s="217"/>
    </row>
    <row r="285" spans="1:10">
      <c r="A285" s="218"/>
      <c r="B285" s="218"/>
      <c r="C285" s="48"/>
      <c r="D285" s="215"/>
      <c r="E285" s="216"/>
      <c r="F285" s="217"/>
      <c r="G285" s="217"/>
      <c r="H285" s="217"/>
      <c r="I285" s="217"/>
      <c r="J285" s="217"/>
    </row>
    <row r="286" spans="1:10">
      <c r="A286" s="218"/>
      <c r="B286" s="218"/>
      <c r="C286" s="48"/>
      <c r="D286" s="215"/>
      <c r="E286" s="216"/>
      <c r="F286" s="217"/>
      <c r="G286" s="217"/>
      <c r="H286" s="217"/>
      <c r="I286" s="217"/>
      <c r="J286" s="217"/>
    </row>
    <row r="287" spans="1:10">
      <c r="A287" s="218"/>
      <c r="B287" s="218"/>
      <c r="C287" s="48"/>
      <c r="D287" s="215"/>
      <c r="E287" s="216"/>
      <c r="F287" s="217"/>
      <c r="G287" s="217"/>
      <c r="H287" s="217"/>
      <c r="I287" s="217"/>
      <c r="J287" s="217"/>
    </row>
    <row r="288" spans="1:10">
      <c r="A288" s="218"/>
      <c r="B288" s="218"/>
      <c r="C288" s="48"/>
      <c r="D288" s="215"/>
      <c r="E288" s="216"/>
      <c r="F288" s="217"/>
      <c r="G288" s="217"/>
      <c r="H288" s="217"/>
      <c r="I288" s="217"/>
      <c r="J288" s="217"/>
    </row>
    <row r="289" spans="3:4">
      <c r="C289" s="49"/>
      <c r="D289" s="220"/>
    </row>
    <row r="290" spans="3:4">
      <c r="C290" s="49"/>
      <c r="D290" s="220"/>
    </row>
    <row r="291" spans="3:4">
      <c r="C291" s="49"/>
      <c r="D291" s="220"/>
    </row>
    <row r="292" spans="3:4">
      <c r="C292" s="49"/>
      <c r="D292" s="220"/>
    </row>
    <row r="293" spans="3:4">
      <c r="C293" s="49"/>
      <c r="D293" s="220"/>
    </row>
    <row r="294" spans="3:4">
      <c r="C294" s="49"/>
      <c r="D294" s="220"/>
    </row>
    <row r="295" spans="3:4">
      <c r="C295" s="49"/>
      <c r="D295" s="220"/>
    </row>
    <row r="296" spans="3:4">
      <c r="C296" s="49"/>
      <c r="D296" s="220"/>
    </row>
    <row r="297" spans="3:4">
      <c r="C297" s="49"/>
      <c r="D297" s="220"/>
    </row>
    <row r="298" spans="3:4">
      <c r="C298" s="49"/>
      <c r="D298" s="220"/>
    </row>
    <row r="299" spans="3:4">
      <c r="C299" s="49"/>
      <c r="D299" s="220"/>
    </row>
    <row r="300" spans="3:4">
      <c r="C300" s="49"/>
      <c r="D300" s="220"/>
    </row>
    <row r="301" spans="3:4">
      <c r="C301" s="49"/>
      <c r="D301" s="220"/>
    </row>
    <row r="302" spans="3:4">
      <c r="C302" s="49"/>
      <c r="D302" s="220"/>
    </row>
    <row r="303" spans="3:4">
      <c r="C303" s="49"/>
      <c r="D303" s="220"/>
    </row>
    <row r="304" spans="3:4">
      <c r="C304" s="49"/>
      <c r="D304" s="220"/>
    </row>
    <row r="305" spans="3:4">
      <c r="C305" s="49"/>
      <c r="D305" s="220"/>
    </row>
    <row r="306" spans="3:4">
      <c r="C306" s="49"/>
      <c r="D306" s="220"/>
    </row>
    <row r="307" spans="3:4">
      <c r="C307" s="49"/>
      <c r="D307" s="220"/>
    </row>
    <row r="308" spans="3:4">
      <c r="C308" s="49"/>
      <c r="D308" s="220"/>
    </row>
    <row r="309" spans="3:4">
      <c r="C309" s="49"/>
      <c r="D309" s="220"/>
    </row>
    <row r="310" spans="3:4">
      <c r="C310" s="49"/>
      <c r="D310" s="220"/>
    </row>
    <row r="311" spans="3:4">
      <c r="C311" s="49"/>
      <c r="D311" s="220"/>
    </row>
    <row r="312" spans="3:4">
      <c r="C312" s="49"/>
      <c r="D312" s="220"/>
    </row>
    <row r="313" spans="3:4">
      <c r="C313" s="49"/>
      <c r="D313" s="220"/>
    </row>
    <row r="314" spans="3:4">
      <c r="C314" s="49"/>
      <c r="D314" s="220"/>
    </row>
    <row r="315" spans="3:4">
      <c r="C315" s="49"/>
      <c r="D315" s="220"/>
    </row>
    <row r="316" spans="3:4">
      <c r="C316" s="49"/>
      <c r="D316" s="220"/>
    </row>
    <row r="317" spans="3:4">
      <c r="C317" s="49"/>
      <c r="D317" s="220"/>
    </row>
    <row r="318" spans="3:4">
      <c r="C318" s="49"/>
      <c r="D318" s="220"/>
    </row>
    <row r="319" spans="3:4">
      <c r="C319" s="49"/>
      <c r="D319" s="220"/>
    </row>
    <row r="320" spans="3:4">
      <c r="C320" s="49"/>
      <c r="D320" s="220"/>
    </row>
    <row r="321" spans="3:4">
      <c r="C321" s="49"/>
      <c r="D321" s="220"/>
    </row>
    <row r="322" spans="3:4">
      <c r="C322" s="49"/>
      <c r="D322" s="220"/>
    </row>
    <row r="323" spans="3:4">
      <c r="C323" s="49"/>
      <c r="D323" s="220"/>
    </row>
    <row r="324" spans="3:4">
      <c r="C324" s="49"/>
      <c r="D324" s="220"/>
    </row>
    <row r="325" spans="3:4">
      <c r="C325" s="49"/>
      <c r="D325" s="220"/>
    </row>
    <row r="326" spans="3:4">
      <c r="C326" s="49"/>
      <c r="D326" s="220"/>
    </row>
    <row r="327" spans="3:4">
      <c r="C327" s="49"/>
      <c r="D327" s="220"/>
    </row>
    <row r="328" spans="3:4">
      <c r="C328" s="49"/>
      <c r="D328" s="220"/>
    </row>
    <row r="329" spans="3:4">
      <c r="C329" s="49"/>
      <c r="D329" s="220"/>
    </row>
    <row r="330" spans="3:4">
      <c r="C330" s="49"/>
      <c r="D330" s="220"/>
    </row>
    <row r="331" spans="3:4">
      <c r="C331" s="49"/>
      <c r="D331" s="220"/>
    </row>
    <row r="332" spans="3:4">
      <c r="C332" s="49"/>
      <c r="D332" s="220"/>
    </row>
    <row r="333" spans="3:4">
      <c r="C333" s="49"/>
      <c r="D333" s="220"/>
    </row>
    <row r="334" spans="3:4">
      <c r="C334" s="49"/>
      <c r="D334" s="220"/>
    </row>
    <row r="335" spans="3:4">
      <c r="C335" s="49"/>
      <c r="D335" s="220"/>
    </row>
    <row r="336" spans="3:4">
      <c r="C336" s="49"/>
      <c r="D336" s="220"/>
    </row>
    <row r="337" spans="3:4">
      <c r="C337" s="49"/>
      <c r="D337" s="220"/>
    </row>
    <row r="338" spans="3:4">
      <c r="C338" s="49"/>
      <c r="D338" s="220"/>
    </row>
    <row r="339" spans="3:4">
      <c r="C339" s="49"/>
      <c r="D339" s="220"/>
    </row>
    <row r="340" spans="3:4">
      <c r="C340" s="49"/>
      <c r="D340" s="220"/>
    </row>
    <row r="341" spans="3:4">
      <c r="C341" s="49"/>
      <c r="D341" s="220"/>
    </row>
    <row r="342" spans="3:4">
      <c r="C342" s="49"/>
      <c r="D342" s="220"/>
    </row>
    <row r="343" spans="3:4">
      <c r="C343" s="49"/>
      <c r="D343" s="220"/>
    </row>
    <row r="344" spans="3:4">
      <c r="C344" s="49"/>
      <c r="D344" s="220"/>
    </row>
    <row r="345" spans="3:4">
      <c r="C345" s="49"/>
      <c r="D345" s="220"/>
    </row>
    <row r="346" spans="3:4">
      <c r="C346" s="49"/>
      <c r="D346" s="220"/>
    </row>
    <row r="347" spans="3:4">
      <c r="C347" s="49"/>
      <c r="D347" s="220"/>
    </row>
    <row r="348" spans="3:4">
      <c r="C348" s="49"/>
      <c r="D348" s="220"/>
    </row>
    <row r="349" spans="3:4">
      <c r="C349" s="49"/>
      <c r="D349" s="220"/>
    </row>
    <row r="350" spans="3:4">
      <c r="C350" s="49"/>
      <c r="D350" s="220"/>
    </row>
    <row r="351" spans="3:4">
      <c r="C351" s="49"/>
      <c r="D351" s="220"/>
    </row>
    <row r="352" spans="3:4">
      <c r="C352" s="49"/>
      <c r="D352" s="220"/>
    </row>
    <row r="353" spans="3:4">
      <c r="C353" s="49"/>
      <c r="D353" s="220"/>
    </row>
    <row r="354" spans="3:4">
      <c r="C354" s="49"/>
      <c r="D354" s="220"/>
    </row>
    <row r="355" spans="3:4">
      <c r="C355" s="49"/>
      <c r="D355" s="220"/>
    </row>
    <row r="356" spans="3:4">
      <c r="C356" s="49"/>
      <c r="D356" s="220"/>
    </row>
    <row r="357" spans="3:4">
      <c r="C357" s="49"/>
      <c r="D357" s="220"/>
    </row>
    <row r="358" spans="3:4">
      <c r="C358" s="49"/>
      <c r="D358" s="220"/>
    </row>
    <row r="359" spans="3:4">
      <c r="C359" s="49"/>
      <c r="D359" s="220"/>
    </row>
    <row r="360" spans="3:4">
      <c r="C360" s="49"/>
      <c r="D360" s="220"/>
    </row>
    <row r="361" spans="3:4">
      <c r="C361" s="49"/>
      <c r="D361" s="220"/>
    </row>
    <row r="362" spans="3:4">
      <c r="C362" s="49"/>
      <c r="D362" s="220"/>
    </row>
    <row r="363" spans="3:4">
      <c r="C363" s="49"/>
      <c r="D363" s="220"/>
    </row>
    <row r="364" spans="3:4">
      <c r="C364" s="49"/>
      <c r="D364" s="220"/>
    </row>
    <row r="365" spans="3:4">
      <c r="C365" s="49"/>
      <c r="D365" s="220"/>
    </row>
    <row r="366" spans="3:4">
      <c r="C366" s="49"/>
      <c r="D366" s="220"/>
    </row>
    <row r="367" spans="3:4">
      <c r="C367" s="49"/>
      <c r="D367" s="220"/>
    </row>
    <row r="368" spans="3:4">
      <c r="C368" s="49"/>
      <c r="D368" s="220"/>
    </row>
    <row r="369" spans="3:4">
      <c r="C369" s="49"/>
      <c r="D369" s="220"/>
    </row>
    <row r="370" spans="3:4">
      <c r="C370" s="49"/>
      <c r="D370" s="220"/>
    </row>
    <row r="371" spans="3:4">
      <c r="C371" s="49"/>
      <c r="D371" s="220"/>
    </row>
    <row r="372" spans="3:4">
      <c r="C372" s="49"/>
      <c r="D372" s="220"/>
    </row>
    <row r="373" spans="3:4">
      <c r="C373" s="49"/>
      <c r="D373" s="220"/>
    </row>
    <row r="374" spans="3:4">
      <c r="C374" s="49"/>
      <c r="D374" s="220"/>
    </row>
    <row r="375" spans="3:4">
      <c r="C375" s="49"/>
      <c r="D375" s="220"/>
    </row>
    <row r="376" spans="3:4">
      <c r="C376" s="49"/>
      <c r="D376" s="220"/>
    </row>
    <row r="377" spans="3:4">
      <c r="C377" s="49"/>
      <c r="D377" s="220"/>
    </row>
    <row r="378" spans="3:4">
      <c r="C378" s="49"/>
      <c r="D378" s="220"/>
    </row>
    <row r="379" spans="3:4">
      <c r="C379" s="49"/>
      <c r="D379" s="220"/>
    </row>
    <row r="380" spans="3:4">
      <c r="C380" s="49"/>
      <c r="D380" s="220"/>
    </row>
    <row r="381" spans="3:4">
      <c r="C381" s="49"/>
      <c r="D381" s="220"/>
    </row>
    <row r="382" spans="3:4">
      <c r="C382" s="49"/>
      <c r="D382" s="220"/>
    </row>
    <row r="383" spans="3:4">
      <c r="C383" s="49"/>
      <c r="D383" s="220"/>
    </row>
    <row r="384" spans="3:4">
      <c r="C384" s="49"/>
      <c r="D384" s="220"/>
    </row>
    <row r="385" spans="3:4">
      <c r="C385" s="49"/>
      <c r="D385" s="220"/>
    </row>
    <row r="386" spans="3:4">
      <c r="C386" s="49"/>
      <c r="D386" s="220"/>
    </row>
    <row r="387" spans="3:4">
      <c r="C387" s="49"/>
      <c r="D387" s="220"/>
    </row>
    <row r="388" spans="3:4">
      <c r="C388" s="49"/>
      <c r="D388" s="220"/>
    </row>
    <row r="389" spans="3:4">
      <c r="C389" s="49"/>
      <c r="D389" s="220"/>
    </row>
    <row r="390" spans="3:4">
      <c r="C390" s="49"/>
      <c r="D390" s="220"/>
    </row>
    <row r="391" spans="3:4">
      <c r="C391" s="49"/>
      <c r="D391" s="220"/>
    </row>
    <row r="392" spans="3:4">
      <c r="C392" s="49"/>
      <c r="D392" s="220"/>
    </row>
    <row r="393" spans="3:4">
      <c r="C393" s="49"/>
      <c r="D393" s="220"/>
    </row>
    <row r="394" spans="3:4">
      <c r="C394" s="49"/>
      <c r="D394" s="220"/>
    </row>
    <row r="395" spans="3:4">
      <c r="C395" s="49"/>
      <c r="D395" s="220"/>
    </row>
    <row r="396" spans="3:4">
      <c r="C396" s="49"/>
      <c r="D396" s="220"/>
    </row>
    <row r="397" spans="3:4">
      <c r="C397" s="49"/>
      <c r="D397" s="220"/>
    </row>
    <row r="398" spans="3:4">
      <c r="C398" s="49"/>
      <c r="D398" s="220"/>
    </row>
    <row r="399" spans="3:4">
      <c r="C399" s="49"/>
      <c r="D399" s="220"/>
    </row>
    <row r="400" spans="3:4">
      <c r="C400" s="49"/>
      <c r="D400" s="220"/>
    </row>
    <row r="401" spans="3:4">
      <c r="C401" s="49"/>
      <c r="D401" s="220"/>
    </row>
    <row r="402" spans="3:4">
      <c r="C402" s="49"/>
      <c r="D402" s="220"/>
    </row>
    <row r="403" spans="3:4">
      <c r="C403" s="49"/>
      <c r="D403" s="220"/>
    </row>
    <row r="404" spans="3:4">
      <c r="C404" s="49"/>
      <c r="D404" s="220"/>
    </row>
    <row r="405" spans="3:4">
      <c r="C405" s="49"/>
      <c r="D405" s="220"/>
    </row>
    <row r="406" spans="3:4">
      <c r="C406" s="49"/>
      <c r="D406" s="220"/>
    </row>
    <row r="407" spans="3:4">
      <c r="C407" s="49"/>
      <c r="D407" s="220"/>
    </row>
    <row r="408" spans="3:4">
      <c r="C408" s="49"/>
      <c r="D408" s="220"/>
    </row>
    <row r="409" spans="3:4">
      <c r="C409" s="49"/>
      <c r="D409" s="220"/>
    </row>
    <row r="410" spans="3:4">
      <c r="C410" s="49"/>
      <c r="D410" s="220"/>
    </row>
    <row r="411" spans="3:4">
      <c r="C411" s="49"/>
      <c r="D411" s="220"/>
    </row>
    <row r="412" spans="3:4">
      <c r="C412" s="49"/>
      <c r="D412" s="220"/>
    </row>
    <row r="413" spans="3:4">
      <c r="C413" s="49"/>
      <c r="D413" s="220"/>
    </row>
    <row r="414" spans="3:4">
      <c r="C414" s="49"/>
      <c r="D414" s="220"/>
    </row>
    <row r="415" spans="3:4">
      <c r="C415" s="49"/>
      <c r="D415" s="220"/>
    </row>
    <row r="416" spans="3:4">
      <c r="C416" s="49"/>
      <c r="D416" s="220"/>
    </row>
    <row r="417" spans="3:4">
      <c r="C417" s="49"/>
      <c r="D417" s="220"/>
    </row>
    <row r="418" spans="3:4">
      <c r="C418" s="49"/>
      <c r="D418" s="220"/>
    </row>
    <row r="419" spans="3:4">
      <c r="C419" s="49"/>
      <c r="D419" s="220"/>
    </row>
    <row r="420" spans="3:4">
      <c r="C420" s="49"/>
      <c r="D420" s="220"/>
    </row>
    <row r="421" spans="3:4">
      <c r="C421" s="49"/>
      <c r="D421" s="220"/>
    </row>
    <row r="422" spans="3:4">
      <c r="C422" s="49"/>
      <c r="D422" s="220"/>
    </row>
    <row r="423" spans="3:4">
      <c r="C423" s="49"/>
      <c r="D423" s="220"/>
    </row>
    <row r="424" spans="3:4">
      <c r="C424" s="49"/>
      <c r="D424" s="220"/>
    </row>
    <row r="425" spans="3:4">
      <c r="C425" s="49"/>
      <c r="D425" s="220"/>
    </row>
    <row r="426" spans="3:4">
      <c r="C426" s="49"/>
      <c r="D426" s="220"/>
    </row>
    <row r="427" spans="3:4">
      <c r="C427" s="49"/>
      <c r="D427" s="220"/>
    </row>
    <row r="428" spans="3:4">
      <c r="C428" s="49"/>
      <c r="D428" s="220"/>
    </row>
    <row r="429" spans="3:4">
      <c r="C429" s="49"/>
      <c r="D429" s="220"/>
    </row>
    <row r="430" spans="3:4">
      <c r="C430" s="49"/>
      <c r="D430" s="220"/>
    </row>
    <row r="431" spans="3:4">
      <c r="C431" s="49"/>
      <c r="D431" s="220"/>
    </row>
    <row r="432" spans="3:4">
      <c r="C432" s="49"/>
      <c r="D432" s="220"/>
    </row>
    <row r="433" spans="3:4">
      <c r="C433" s="49"/>
      <c r="D433" s="220"/>
    </row>
    <row r="434" spans="3:4">
      <c r="C434" s="49"/>
      <c r="D434" s="220"/>
    </row>
    <row r="435" spans="3:4">
      <c r="C435" s="49"/>
      <c r="D435" s="220"/>
    </row>
    <row r="436" spans="3:4">
      <c r="C436" s="49"/>
      <c r="D436" s="220"/>
    </row>
    <row r="437" spans="3:4">
      <c r="C437" s="49"/>
      <c r="D437" s="220"/>
    </row>
    <row r="438" spans="3:4">
      <c r="C438" s="49"/>
      <c r="D438" s="220"/>
    </row>
    <row r="439" spans="3:4">
      <c r="C439" s="49"/>
      <c r="D439" s="220"/>
    </row>
    <row r="440" spans="3:4">
      <c r="C440" s="49"/>
      <c r="D440" s="220"/>
    </row>
    <row r="441" spans="3:4">
      <c r="C441" s="49"/>
      <c r="D441" s="220"/>
    </row>
    <row r="442" spans="3:4">
      <c r="C442" s="49"/>
      <c r="D442" s="220"/>
    </row>
    <row r="443" spans="3:4">
      <c r="C443" s="49"/>
      <c r="D443" s="220"/>
    </row>
    <row r="444" spans="3:4">
      <c r="C444" s="49"/>
      <c r="D444" s="220"/>
    </row>
    <row r="445" spans="3:4">
      <c r="C445" s="49"/>
      <c r="D445" s="220"/>
    </row>
    <row r="446" spans="3:4">
      <c r="C446" s="49"/>
      <c r="D446" s="220"/>
    </row>
    <row r="447" spans="3:4">
      <c r="C447" s="49"/>
      <c r="D447" s="220"/>
    </row>
    <row r="448" spans="3:4">
      <c r="C448" s="49"/>
      <c r="D448" s="220"/>
    </row>
    <row r="449" spans="3:4">
      <c r="C449" s="49"/>
      <c r="D449" s="220"/>
    </row>
    <row r="450" spans="3:4">
      <c r="C450" s="49"/>
      <c r="D450" s="220"/>
    </row>
    <row r="451" spans="3:4">
      <c r="C451" s="49"/>
      <c r="D451" s="220"/>
    </row>
    <row r="452" spans="3:4">
      <c r="C452" s="49"/>
      <c r="D452" s="220"/>
    </row>
    <row r="453" spans="3:4">
      <c r="C453" s="49"/>
      <c r="D453" s="220"/>
    </row>
    <row r="454" spans="3:4">
      <c r="C454" s="49"/>
      <c r="D454" s="220"/>
    </row>
    <row r="455" spans="3:4">
      <c r="C455" s="49"/>
      <c r="D455" s="220"/>
    </row>
    <row r="456" spans="3:4">
      <c r="C456" s="49"/>
      <c r="D456" s="220"/>
    </row>
    <row r="457" spans="3:4">
      <c r="C457" s="49"/>
      <c r="D457" s="220"/>
    </row>
    <row r="458" spans="3:4">
      <c r="C458" s="49"/>
      <c r="D458" s="220"/>
    </row>
    <row r="459" spans="3:4">
      <c r="C459" s="49"/>
      <c r="D459" s="220"/>
    </row>
    <row r="460" spans="3:4">
      <c r="C460" s="49"/>
      <c r="D460" s="220"/>
    </row>
    <row r="461" spans="3:4">
      <c r="C461" s="49"/>
      <c r="D461" s="220"/>
    </row>
    <row r="462" spans="3:4">
      <c r="C462" s="49"/>
      <c r="D462" s="220"/>
    </row>
    <row r="463" spans="3:4">
      <c r="C463" s="49"/>
      <c r="D463" s="220"/>
    </row>
    <row r="464" spans="3:4">
      <c r="C464" s="49"/>
      <c r="D464" s="220"/>
    </row>
    <row r="465" spans="3:4">
      <c r="C465" s="49"/>
      <c r="D465" s="220"/>
    </row>
    <row r="466" spans="3:4">
      <c r="C466" s="49"/>
      <c r="D466" s="220"/>
    </row>
    <row r="467" spans="3:4">
      <c r="C467" s="49"/>
      <c r="D467" s="220"/>
    </row>
    <row r="468" spans="3:4">
      <c r="C468" s="49"/>
      <c r="D468" s="220"/>
    </row>
    <row r="469" spans="3:4">
      <c r="C469" s="49"/>
      <c r="D469" s="220"/>
    </row>
    <row r="470" spans="3:4">
      <c r="C470" s="49"/>
      <c r="D470" s="220"/>
    </row>
    <row r="471" spans="3:4">
      <c r="C471" s="49"/>
      <c r="D471" s="220"/>
    </row>
    <row r="472" spans="3:4">
      <c r="C472" s="49"/>
      <c r="D472" s="220"/>
    </row>
    <row r="473" spans="3:4">
      <c r="C473" s="49"/>
      <c r="D473" s="220"/>
    </row>
    <row r="474" spans="3:4">
      <c r="C474" s="49"/>
      <c r="D474" s="220"/>
    </row>
    <row r="475" spans="3:4">
      <c r="C475" s="49"/>
      <c r="D475" s="220"/>
    </row>
    <row r="476" spans="3:4">
      <c r="C476" s="49"/>
      <c r="D476" s="220"/>
    </row>
    <row r="477" spans="3:4">
      <c r="C477" s="49"/>
      <c r="D477" s="220"/>
    </row>
    <row r="478" spans="3:4">
      <c r="C478" s="49"/>
      <c r="D478" s="220"/>
    </row>
    <row r="479" spans="3:4">
      <c r="C479" s="49"/>
      <c r="D479" s="220"/>
    </row>
    <row r="480" spans="3:4">
      <c r="C480" s="49"/>
      <c r="D480" s="220"/>
    </row>
    <row r="481" spans="3:4">
      <c r="C481" s="49"/>
      <c r="D481" s="220"/>
    </row>
    <row r="482" spans="3:4">
      <c r="C482" s="49"/>
      <c r="D482" s="220"/>
    </row>
    <row r="483" spans="3:4">
      <c r="C483" s="49"/>
      <c r="D483" s="220"/>
    </row>
    <row r="484" spans="3:4">
      <c r="C484" s="49"/>
      <c r="D484" s="220"/>
    </row>
    <row r="485" spans="3:4">
      <c r="C485" s="49"/>
      <c r="D485" s="220"/>
    </row>
    <row r="486" spans="3:4">
      <c r="C486" s="49"/>
      <c r="D486" s="220"/>
    </row>
    <row r="487" spans="3:4">
      <c r="C487" s="49"/>
      <c r="D487" s="220"/>
    </row>
    <row r="488" spans="3:4">
      <c r="C488" s="49"/>
      <c r="D488" s="220"/>
    </row>
    <row r="489" spans="3:4">
      <c r="C489" s="49"/>
      <c r="D489" s="220"/>
    </row>
    <row r="490" spans="3:4">
      <c r="C490" s="49"/>
      <c r="D490" s="220"/>
    </row>
    <row r="491" spans="3:4">
      <c r="C491" s="49"/>
      <c r="D491" s="220"/>
    </row>
    <row r="492" spans="3:4">
      <c r="C492" s="49"/>
      <c r="D492" s="220"/>
    </row>
    <row r="493" spans="3:4">
      <c r="C493" s="49"/>
      <c r="D493" s="220"/>
    </row>
    <row r="494" spans="3:4">
      <c r="C494" s="49"/>
      <c r="D494" s="220"/>
    </row>
    <row r="495" spans="3:4">
      <c r="C495" s="49"/>
      <c r="D495" s="220"/>
    </row>
    <row r="496" spans="3:4">
      <c r="C496" s="49"/>
      <c r="D496" s="220"/>
    </row>
    <row r="497" spans="3:4">
      <c r="C497" s="49"/>
      <c r="D497" s="220"/>
    </row>
    <row r="498" spans="3:4">
      <c r="C498" s="49"/>
      <c r="D498" s="220"/>
    </row>
    <row r="499" spans="3:4">
      <c r="C499" s="49"/>
      <c r="D499" s="220"/>
    </row>
    <row r="500" spans="3:4">
      <c r="C500" s="49"/>
      <c r="D500" s="220"/>
    </row>
    <row r="501" spans="3:4">
      <c r="C501" s="49"/>
      <c r="D501" s="220"/>
    </row>
    <row r="502" spans="3:4">
      <c r="C502" s="49"/>
      <c r="D502" s="220"/>
    </row>
    <row r="503" spans="3:4">
      <c r="C503" s="49"/>
      <c r="D503" s="220"/>
    </row>
    <row r="504" spans="3:4">
      <c r="C504" s="49"/>
      <c r="D504" s="220"/>
    </row>
    <row r="505" spans="3:4">
      <c r="C505" s="49"/>
      <c r="D505" s="220"/>
    </row>
    <row r="506" spans="3:4">
      <c r="C506" s="49"/>
      <c r="D506" s="220"/>
    </row>
    <row r="507" spans="3:4">
      <c r="C507" s="49"/>
      <c r="D507" s="220"/>
    </row>
    <row r="508" spans="3:4">
      <c r="C508" s="49"/>
      <c r="D508" s="220"/>
    </row>
    <row r="509" spans="3:4">
      <c r="C509" s="49"/>
      <c r="D509" s="220"/>
    </row>
    <row r="510" spans="3:4">
      <c r="C510" s="49"/>
      <c r="D510" s="220"/>
    </row>
    <row r="511" spans="3:4">
      <c r="C511" s="49"/>
      <c r="D511" s="220"/>
    </row>
    <row r="512" spans="3:4">
      <c r="C512" s="49"/>
      <c r="D512" s="220"/>
    </row>
    <row r="513" spans="3:4">
      <c r="C513" s="49"/>
      <c r="D513" s="220"/>
    </row>
    <row r="514" spans="3:4">
      <c r="C514" s="49"/>
      <c r="D514" s="220"/>
    </row>
    <row r="515" spans="3:4">
      <c r="C515" s="49"/>
      <c r="D515" s="220"/>
    </row>
    <row r="516" spans="3:4">
      <c r="C516" s="49"/>
      <c r="D516" s="220"/>
    </row>
    <row r="517" spans="3:4">
      <c r="C517" s="49"/>
      <c r="D517" s="220"/>
    </row>
    <row r="518" spans="3:4">
      <c r="C518" s="49"/>
      <c r="D518" s="220"/>
    </row>
    <row r="519" spans="3:4">
      <c r="C519" s="49"/>
      <c r="D519" s="220"/>
    </row>
    <row r="520" spans="3:4">
      <c r="C520" s="49"/>
      <c r="D520" s="220"/>
    </row>
    <row r="521" spans="3:4">
      <c r="C521" s="49"/>
      <c r="D521" s="220"/>
    </row>
    <row r="522" spans="3:4">
      <c r="C522" s="49"/>
      <c r="D522" s="220"/>
    </row>
    <row r="523" spans="3:4">
      <c r="C523" s="49"/>
      <c r="D523" s="220"/>
    </row>
    <row r="524" spans="3:4">
      <c r="C524" s="49"/>
      <c r="D524" s="220"/>
    </row>
    <row r="525" spans="3:4">
      <c r="C525" s="49"/>
      <c r="D525" s="220"/>
    </row>
    <row r="526" spans="3:4">
      <c r="C526" s="49"/>
      <c r="D526" s="220"/>
    </row>
    <row r="527" spans="3:4">
      <c r="C527" s="49"/>
      <c r="D527" s="220"/>
    </row>
    <row r="528" spans="3:4">
      <c r="C528" s="49"/>
      <c r="D528" s="220"/>
    </row>
    <row r="529" spans="3:4">
      <c r="C529" s="49"/>
      <c r="D529" s="220"/>
    </row>
    <row r="530" spans="3:4">
      <c r="C530" s="49"/>
      <c r="D530" s="220"/>
    </row>
    <row r="531" spans="3:4">
      <c r="C531" s="49"/>
      <c r="D531" s="220"/>
    </row>
    <row r="532" spans="3:4">
      <c r="C532" s="49"/>
      <c r="D532" s="220"/>
    </row>
    <row r="533" spans="3:4">
      <c r="C533" s="49"/>
      <c r="D533" s="220"/>
    </row>
    <row r="534" spans="3:4">
      <c r="C534" s="49"/>
      <c r="D534" s="220"/>
    </row>
    <row r="535" spans="3:4">
      <c r="C535" s="49"/>
      <c r="D535" s="220"/>
    </row>
    <row r="536" spans="3:4">
      <c r="C536" s="49"/>
      <c r="D536" s="220"/>
    </row>
    <row r="537" spans="3:4">
      <c r="C537" s="49"/>
      <c r="D537" s="220"/>
    </row>
    <row r="538" spans="3:4">
      <c r="C538" s="49"/>
      <c r="D538" s="220"/>
    </row>
    <row r="539" spans="3:4">
      <c r="C539" s="49"/>
      <c r="D539" s="220"/>
    </row>
    <row r="540" spans="3:4">
      <c r="C540" s="49"/>
      <c r="D540" s="220"/>
    </row>
    <row r="541" spans="3:4">
      <c r="C541" s="49"/>
      <c r="D541" s="220"/>
    </row>
    <row r="542" spans="3:4">
      <c r="C542" s="49"/>
      <c r="D542" s="220"/>
    </row>
    <row r="543" spans="3:4">
      <c r="C543" s="49"/>
      <c r="D543" s="220"/>
    </row>
    <row r="544" spans="3:4">
      <c r="C544" s="49"/>
      <c r="D544" s="220"/>
    </row>
    <row r="545" spans="3:4">
      <c r="C545" s="49"/>
      <c r="D545" s="220"/>
    </row>
    <row r="546" spans="3:4">
      <c r="C546" s="49"/>
      <c r="D546" s="220"/>
    </row>
    <row r="547" spans="3:4">
      <c r="C547" s="49"/>
      <c r="D547" s="220"/>
    </row>
    <row r="548" spans="3:4">
      <c r="C548" s="49"/>
      <c r="D548" s="220"/>
    </row>
    <row r="549" spans="3:4">
      <c r="C549" s="49"/>
      <c r="D549" s="220"/>
    </row>
    <row r="550" spans="3:4">
      <c r="C550" s="49"/>
      <c r="D550" s="220"/>
    </row>
    <row r="551" spans="3:4">
      <c r="C551" s="49"/>
      <c r="D551" s="220"/>
    </row>
    <row r="552" spans="3:4">
      <c r="C552" s="49"/>
      <c r="D552" s="220"/>
    </row>
    <row r="553" spans="3:4">
      <c r="C553" s="49"/>
      <c r="D553" s="220"/>
    </row>
    <row r="554" spans="3:4">
      <c r="C554" s="49"/>
      <c r="D554" s="220"/>
    </row>
    <row r="555" spans="3:4">
      <c r="C555" s="49"/>
      <c r="D555" s="220"/>
    </row>
    <row r="556" spans="3:4">
      <c r="C556" s="49"/>
      <c r="D556" s="220"/>
    </row>
    <row r="557" spans="3:4">
      <c r="C557" s="49"/>
      <c r="D557" s="220"/>
    </row>
    <row r="558" spans="3:4">
      <c r="C558" s="49"/>
      <c r="D558" s="220"/>
    </row>
    <row r="559" spans="3:4">
      <c r="C559" s="49"/>
      <c r="D559" s="220"/>
    </row>
    <row r="560" spans="3:4">
      <c r="C560" s="49"/>
      <c r="D560" s="220"/>
    </row>
    <row r="561" spans="3:4">
      <c r="C561" s="49"/>
      <c r="D561" s="220"/>
    </row>
    <row r="562" spans="3:4">
      <c r="C562" s="49"/>
      <c r="D562" s="220"/>
    </row>
    <row r="563" spans="3:4">
      <c r="C563" s="49"/>
      <c r="D563" s="220"/>
    </row>
    <row r="564" spans="3:4">
      <c r="C564" s="49"/>
      <c r="D564" s="220"/>
    </row>
    <row r="565" spans="3:4">
      <c r="C565" s="49"/>
      <c r="D565" s="220"/>
    </row>
    <row r="566" spans="3:4">
      <c r="C566" s="49"/>
      <c r="D566" s="220"/>
    </row>
    <row r="567" spans="3:4">
      <c r="C567" s="49"/>
      <c r="D567" s="220"/>
    </row>
    <row r="568" spans="3:4">
      <c r="C568" s="49"/>
      <c r="D568" s="220"/>
    </row>
    <row r="569" spans="3:4">
      <c r="C569" s="49"/>
      <c r="D569" s="220"/>
    </row>
    <row r="570" spans="3:4">
      <c r="C570" s="49"/>
      <c r="D570" s="220"/>
    </row>
    <row r="571" spans="3:4">
      <c r="C571" s="49"/>
      <c r="D571" s="220"/>
    </row>
    <row r="572" spans="3:4">
      <c r="C572" s="49"/>
      <c r="D572" s="220"/>
    </row>
    <row r="573" spans="3:4">
      <c r="C573" s="49"/>
      <c r="D573" s="220"/>
    </row>
    <row r="574" spans="3:4">
      <c r="C574" s="49"/>
      <c r="D574" s="220"/>
    </row>
    <row r="575" spans="3:4">
      <c r="C575" s="49"/>
      <c r="D575" s="220"/>
    </row>
    <row r="576" spans="3:4">
      <c r="C576" s="49"/>
      <c r="D576" s="220"/>
    </row>
    <row r="577" spans="3:4">
      <c r="C577" s="49"/>
      <c r="D577" s="220"/>
    </row>
    <row r="578" spans="3:4">
      <c r="C578" s="49"/>
      <c r="D578" s="220"/>
    </row>
    <row r="579" spans="3:4">
      <c r="C579" s="49"/>
      <c r="D579" s="220"/>
    </row>
    <row r="580" spans="3:4">
      <c r="C580" s="49"/>
      <c r="D580" s="220"/>
    </row>
    <row r="581" spans="3:4">
      <c r="C581" s="49"/>
      <c r="D581" s="220"/>
    </row>
    <row r="582" spans="3:4">
      <c r="C582" s="49"/>
      <c r="D582" s="220"/>
    </row>
    <row r="583" spans="3:4">
      <c r="C583" s="49"/>
      <c r="D583" s="220"/>
    </row>
    <row r="584" spans="3:4">
      <c r="C584" s="49"/>
      <c r="D584" s="220"/>
    </row>
    <row r="585" spans="3:4">
      <c r="C585" s="49"/>
      <c r="D585" s="220"/>
    </row>
    <row r="586" spans="3:4">
      <c r="C586" s="49"/>
      <c r="D586" s="220"/>
    </row>
    <row r="587" spans="3:4">
      <c r="C587" s="49"/>
      <c r="D587" s="220"/>
    </row>
    <row r="588" spans="3:4">
      <c r="C588" s="49"/>
      <c r="D588" s="220"/>
    </row>
    <row r="589" spans="3:4">
      <c r="C589" s="49"/>
      <c r="D589" s="220"/>
    </row>
    <row r="590" spans="3:4">
      <c r="C590" s="49"/>
      <c r="D590" s="220"/>
    </row>
    <row r="591" spans="3:4">
      <c r="C591" s="49"/>
      <c r="D591" s="220"/>
    </row>
    <row r="592" spans="3:4">
      <c r="C592" s="49"/>
      <c r="D592" s="220"/>
    </row>
    <row r="593" spans="3:4">
      <c r="C593" s="49"/>
      <c r="D593" s="220"/>
    </row>
    <row r="594" spans="3:4">
      <c r="C594" s="49"/>
      <c r="D594" s="220"/>
    </row>
    <row r="595" spans="3:4">
      <c r="C595" s="49"/>
      <c r="D595" s="220"/>
    </row>
    <row r="596" spans="3:4">
      <c r="C596" s="49"/>
      <c r="D596" s="220"/>
    </row>
    <row r="597" spans="3:4">
      <c r="C597" s="49"/>
      <c r="D597" s="220"/>
    </row>
    <row r="598" spans="3:4">
      <c r="C598" s="49"/>
      <c r="D598" s="220"/>
    </row>
    <row r="599" spans="3:4">
      <c r="C599" s="49"/>
      <c r="D599" s="220"/>
    </row>
    <row r="600" spans="3:4">
      <c r="C600" s="49"/>
      <c r="D600" s="220"/>
    </row>
    <row r="601" spans="3:4">
      <c r="C601" s="49"/>
      <c r="D601" s="220"/>
    </row>
    <row r="602" spans="3:4">
      <c r="C602" s="49"/>
      <c r="D602" s="220"/>
    </row>
    <row r="603" spans="3:4">
      <c r="C603" s="49"/>
      <c r="D603" s="220"/>
    </row>
    <row r="604" spans="3:4">
      <c r="C604" s="49"/>
      <c r="D604" s="220"/>
    </row>
    <row r="605" spans="3:4">
      <c r="C605" s="49"/>
      <c r="D605" s="220"/>
    </row>
    <row r="606" spans="3:4">
      <c r="C606" s="49"/>
      <c r="D606" s="220"/>
    </row>
    <row r="607" spans="3:4">
      <c r="C607" s="49"/>
      <c r="D607" s="220"/>
    </row>
    <row r="608" spans="3:4">
      <c r="C608" s="49"/>
      <c r="D608" s="220"/>
    </row>
    <row r="609" spans="3:4">
      <c r="C609" s="49"/>
      <c r="D609" s="220"/>
    </row>
    <row r="610" spans="3:4">
      <c r="C610" s="49"/>
      <c r="D610" s="220"/>
    </row>
    <row r="611" spans="3:4">
      <c r="C611" s="49"/>
      <c r="D611" s="220"/>
    </row>
    <row r="612" spans="3:4">
      <c r="C612" s="49"/>
      <c r="D612" s="220"/>
    </row>
    <row r="613" spans="3:4">
      <c r="C613" s="49"/>
      <c r="D613" s="220"/>
    </row>
    <row r="614" spans="3:4">
      <c r="C614" s="49"/>
      <c r="D614" s="220"/>
    </row>
    <row r="615" spans="3:4">
      <c r="C615" s="49"/>
      <c r="D615" s="220"/>
    </row>
    <row r="616" spans="3:4">
      <c r="C616" s="49"/>
      <c r="D616" s="220"/>
    </row>
    <row r="617" spans="3:4">
      <c r="C617" s="49"/>
      <c r="D617" s="220"/>
    </row>
    <row r="618" spans="3:4">
      <c r="C618" s="49"/>
      <c r="D618" s="220"/>
    </row>
    <row r="619" spans="3:4">
      <c r="C619" s="49"/>
      <c r="D619" s="220"/>
    </row>
    <row r="620" spans="3:4">
      <c r="C620" s="49"/>
      <c r="D620" s="220"/>
    </row>
    <row r="621" spans="3:4">
      <c r="C621" s="49"/>
      <c r="D621" s="220"/>
    </row>
    <row r="622" spans="3:4">
      <c r="C622" s="49"/>
      <c r="D622" s="220"/>
    </row>
    <row r="623" spans="3:4">
      <c r="C623" s="49"/>
      <c r="D623" s="220"/>
    </row>
    <row r="624" spans="3:4">
      <c r="C624" s="49"/>
      <c r="D624" s="220"/>
    </row>
    <row r="625" spans="3:4">
      <c r="C625" s="49"/>
      <c r="D625" s="220"/>
    </row>
    <row r="626" spans="3:4">
      <c r="C626" s="49"/>
      <c r="D626" s="220"/>
    </row>
    <row r="627" spans="3:4">
      <c r="C627" s="49"/>
      <c r="D627" s="220"/>
    </row>
    <row r="628" spans="3:4">
      <c r="C628" s="49"/>
      <c r="D628" s="220"/>
    </row>
    <row r="629" spans="3:4">
      <c r="C629" s="49"/>
      <c r="D629" s="220"/>
    </row>
    <row r="630" spans="3:4">
      <c r="C630" s="49"/>
      <c r="D630" s="220"/>
    </row>
    <row r="631" spans="3:4">
      <c r="C631" s="49"/>
      <c r="D631" s="220"/>
    </row>
    <row r="632" spans="3:4">
      <c r="C632" s="49"/>
      <c r="D632" s="220"/>
    </row>
    <row r="633" spans="3:4">
      <c r="C633" s="49"/>
      <c r="D633" s="220"/>
    </row>
    <row r="634" spans="3:4">
      <c r="C634" s="49"/>
      <c r="D634" s="220"/>
    </row>
    <row r="635" spans="3:4">
      <c r="C635" s="49"/>
      <c r="D635" s="220"/>
    </row>
    <row r="636" spans="3:4">
      <c r="C636" s="49"/>
      <c r="D636" s="220"/>
    </row>
    <row r="637" spans="3:4">
      <c r="C637" s="49"/>
      <c r="D637" s="220"/>
    </row>
    <row r="638" spans="3:4">
      <c r="C638" s="49"/>
      <c r="D638" s="220"/>
    </row>
    <row r="639" spans="3:4">
      <c r="C639" s="49"/>
      <c r="D639" s="220"/>
    </row>
    <row r="640" spans="3:4">
      <c r="C640" s="49"/>
      <c r="D640" s="220"/>
    </row>
    <row r="641" spans="3:4">
      <c r="C641" s="49"/>
      <c r="D641" s="220"/>
    </row>
    <row r="642" spans="3:4">
      <c r="C642" s="49"/>
      <c r="D642" s="220"/>
    </row>
    <row r="643" spans="3:4">
      <c r="C643" s="49"/>
      <c r="D643" s="220"/>
    </row>
    <row r="644" spans="3:4">
      <c r="C644" s="49"/>
      <c r="D644" s="220"/>
    </row>
    <row r="645" spans="3:4">
      <c r="C645" s="49"/>
      <c r="D645" s="220"/>
    </row>
    <row r="646" spans="3:4">
      <c r="C646" s="49"/>
      <c r="D646" s="220"/>
    </row>
    <row r="647" spans="3:4">
      <c r="C647" s="49"/>
      <c r="D647" s="220"/>
    </row>
    <row r="648" spans="3:4">
      <c r="C648" s="49"/>
      <c r="D648" s="220"/>
    </row>
    <row r="649" spans="3:4">
      <c r="C649" s="49"/>
      <c r="D649" s="220"/>
    </row>
    <row r="650" spans="3:4">
      <c r="C650" s="49"/>
      <c r="D650" s="220"/>
    </row>
    <row r="651" spans="3:4">
      <c r="C651" s="49"/>
      <c r="D651" s="220"/>
    </row>
    <row r="652" spans="3:4">
      <c r="C652" s="49"/>
      <c r="D652" s="220"/>
    </row>
    <row r="653" spans="3:4">
      <c r="C653" s="49"/>
      <c r="D653" s="220"/>
    </row>
    <row r="654" spans="3:4">
      <c r="C654" s="49"/>
      <c r="D654" s="220"/>
    </row>
    <row r="655" spans="3:4">
      <c r="C655" s="49"/>
      <c r="D655" s="220"/>
    </row>
    <row r="656" spans="3:4">
      <c r="C656" s="49"/>
      <c r="D656" s="220"/>
    </row>
    <row r="657" spans="3:4">
      <c r="C657" s="49"/>
      <c r="D657" s="220"/>
    </row>
    <row r="658" spans="3:4">
      <c r="C658" s="49"/>
      <c r="D658" s="220"/>
    </row>
    <row r="659" spans="3:4">
      <c r="C659" s="49"/>
      <c r="D659" s="220"/>
    </row>
    <row r="660" spans="3:4">
      <c r="C660" s="49"/>
      <c r="D660" s="220"/>
    </row>
    <row r="661" spans="3:4">
      <c r="C661" s="49"/>
      <c r="D661" s="220"/>
    </row>
    <row r="662" spans="3:4">
      <c r="C662" s="49"/>
      <c r="D662" s="220"/>
    </row>
    <row r="663" spans="3:4">
      <c r="C663" s="49"/>
      <c r="D663" s="220"/>
    </row>
    <row r="664" spans="3:4">
      <c r="C664" s="49"/>
      <c r="D664" s="220"/>
    </row>
    <row r="665" spans="3:4">
      <c r="C665" s="49"/>
      <c r="D665" s="220"/>
    </row>
    <row r="666" spans="3:4">
      <c r="C666" s="49"/>
      <c r="D666" s="220"/>
    </row>
    <row r="667" spans="3:4">
      <c r="C667" s="49"/>
      <c r="D667" s="220"/>
    </row>
    <row r="668" spans="3:4">
      <c r="C668" s="49"/>
      <c r="D668" s="220"/>
    </row>
    <row r="669" spans="3:4">
      <c r="C669" s="49"/>
      <c r="D669" s="220"/>
    </row>
    <row r="670" spans="3:4">
      <c r="C670" s="49"/>
      <c r="D670" s="220"/>
    </row>
    <row r="671" spans="3:4">
      <c r="C671" s="49"/>
      <c r="D671" s="220"/>
    </row>
    <row r="672" spans="3:4">
      <c r="C672" s="49"/>
      <c r="D672" s="220"/>
    </row>
    <row r="673" spans="3:4">
      <c r="C673" s="49"/>
      <c r="D673" s="220"/>
    </row>
    <row r="674" spans="3:4">
      <c r="C674" s="49"/>
      <c r="D674" s="220"/>
    </row>
    <row r="675" spans="3:4">
      <c r="C675" s="49"/>
      <c r="D675" s="220"/>
    </row>
    <row r="676" spans="3:4">
      <c r="C676" s="49"/>
      <c r="D676" s="220"/>
    </row>
    <row r="677" spans="3:4">
      <c r="C677" s="49"/>
      <c r="D677" s="220"/>
    </row>
    <row r="678" spans="3:4">
      <c r="C678" s="49"/>
      <c r="D678" s="220"/>
    </row>
    <row r="679" spans="3:4">
      <c r="C679" s="49"/>
      <c r="D679" s="220"/>
    </row>
    <row r="680" spans="3:4">
      <c r="C680" s="49"/>
      <c r="D680" s="220"/>
    </row>
    <row r="681" spans="3:4">
      <c r="C681" s="49"/>
      <c r="D681" s="220"/>
    </row>
    <row r="682" spans="3:4">
      <c r="C682" s="49"/>
      <c r="D682" s="220"/>
    </row>
    <row r="683" spans="3:4">
      <c r="C683" s="49"/>
      <c r="D683" s="220"/>
    </row>
    <row r="684" spans="3:4">
      <c r="C684" s="49"/>
      <c r="D684" s="220"/>
    </row>
    <row r="685" spans="3:4">
      <c r="C685" s="49"/>
      <c r="D685" s="220"/>
    </row>
    <row r="686" spans="3:4">
      <c r="C686" s="49"/>
      <c r="D686" s="220"/>
    </row>
    <row r="687" spans="3:4">
      <c r="C687" s="49"/>
      <c r="D687" s="220"/>
    </row>
    <row r="688" spans="3:4">
      <c r="C688" s="49"/>
      <c r="D688" s="220"/>
    </row>
    <row r="689" spans="3:4">
      <c r="C689" s="49"/>
      <c r="D689" s="220"/>
    </row>
    <row r="690" spans="3:4">
      <c r="C690" s="49"/>
      <c r="D690" s="220"/>
    </row>
    <row r="691" spans="3:4">
      <c r="C691" s="49"/>
      <c r="D691" s="220"/>
    </row>
    <row r="692" spans="3:4">
      <c r="C692" s="49"/>
      <c r="D692" s="220"/>
    </row>
    <row r="693" spans="3:4">
      <c r="C693" s="49"/>
      <c r="D693" s="220"/>
    </row>
    <row r="694" spans="3:4">
      <c r="C694" s="49"/>
      <c r="D694" s="220"/>
    </row>
    <row r="695" spans="3:4">
      <c r="C695" s="49"/>
      <c r="D695" s="220"/>
    </row>
    <row r="696" spans="3:4">
      <c r="C696" s="49"/>
      <c r="D696" s="220"/>
    </row>
    <row r="697" spans="3:4">
      <c r="C697" s="49"/>
      <c r="D697" s="220"/>
    </row>
    <row r="698" spans="3:4">
      <c r="C698" s="49"/>
      <c r="D698" s="220"/>
    </row>
    <row r="699" spans="3:4">
      <c r="C699" s="49"/>
      <c r="D699" s="220"/>
    </row>
    <row r="700" spans="3:4">
      <c r="C700" s="49"/>
      <c r="D700" s="220"/>
    </row>
    <row r="701" spans="3:4">
      <c r="C701" s="49"/>
      <c r="D701" s="220"/>
    </row>
    <row r="702" spans="3:4">
      <c r="C702" s="49"/>
      <c r="D702" s="220"/>
    </row>
    <row r="703" spans="3:4">
      <c r="C703" s="49"/>
      <c r="D703" s="220"/>
    </row>
    <row r="704" spans="3:4">
      <c r="C704" s="49"/>
      <c r="D704" s="220"/>
    </row>
    <row r="705" spans="3:4">
      <c r="C705" s="49"/>
      <c r="D705" s="220"/>
    </row>
    <row r="706" spans="3:4">
      <c r="C706" s="49"/>
      <c r="D706" s="220"/>
    </row>
    <row r="707" spans="3:4">
      <c r="C707" s="49"/>
      <c r="D707" s="220"/>
    </row>
    <row r="708" spans="3:4">
      <c r="C708" s="49"/>
      <c r="D708" s="220"/>
    </row>
    <row r="709" spans="3:4">
      <c r="C709" s="49"/>
      <c r="D709" s="220"/>
    </row>
    <row r="710" spans="3:4">
      <c r="C710" s="49"/>
      <c r="D710" s="220"/>
    </row>
    <row r="711" spans="3:4">
      <c r="C711" s="49"/>
      <c r="D711" s="220"/>
    </row>
    <row r="712" spans="3:4">
      <c r="C712" s="49"/>
      <c r="D712" s="220"/>
    </row>
    <row r="713" spans="3:4">
      <c r="C713" s="49"/>
      <c r="D713" s="220"/>
    </row>
    <row r="714" spans="3:4">
      <c r="C714" s="49"/>
      <c r="D714" s="220"/>
    </row>
    <row r="715" spans="3:4">
      <c r="C715" s="49"/>
      <c r="D715" s="220"/>
    </row>
    <row r="716" spans="3:4">
      <c r="C716" s="49"/>
      <c r="D716" s="220"/>
    </row>
    <row r="717" spans="3:4">
      <c r="C717" s="49"/>
      <c r="D717" s="220"/>
    </row>
    <row r="718" spans="3:4">
      <c r="C718" s="49"/>
      <c r="D718" s="220"/>
    </row>
    <row r="719" spans="3:4">
      <c r="C719" s="49"/>
      <c r="D719" s="220"/>
    </row>
    <row r="720" spans="3:4">
      <c r="C720" s="49"/>
      <c r="D720" s="220"/>
    </row>
    <row r="721" spans="3:4">
      <c r="C721" s="49"/>
      <c r="D721" s="220"/>
    </row>
    <row r="722" spans="3:4">
      <c r="C722" s="49"/>
      <c r="D722" s="220"/>
    </row>
    <row r="723" spans="3:4">
      <c r="C723" s="49"/>
      <c r="D723" s="220"/>
    </row>
    <row r="724" spans="3:4">
      <c r="C724" s="49"/>
      <c r="D724" s="220"/>
    </row>
    <row r="725" spans="3:4">
      <c r="C725" s="49"/>
      <c r="D725" s="220"/>
    </row>
    <row r="726" spans="3:4">
      <c r="C726" s="49"/>
      <c r="D726" s="220"/>
    </row>
    <row r="727" spans="3:4">
      <c r="C727" s="49"/>
      <c r="D727" s="220"/>
    </row>
    <row r="728" spans="3:4">
      <c r="C728" s="49"/>
      <c r="D728" s="220"/>
    </row>
    <row r="729" spans="3:4">
      <c r="C729" s="49"/>
      <c r="D729" s="220"/>
    </row>
    <row r="730" spans="3:4">
      <c r="C730" s="49"/>
      <c r="D730" s="220"/>
    </row>
    <row r="731" spans="3:4">
      <c r="C731" s="49"/>
      <c r="D731" s="220"/>
    </row>
    <row r="732" spans="3:4">
      <c r="C732" s="49"/>
      <c r="D732" s="220"/>
    </row>
    <row r="733" spans="3:4">
      <c r="C733" s="49"/>
      <c r="D733" s="220"/>
    </row>
    <row r="734" spans="3:4">
      <c r="C734" s="49"/>
      <c r="D734" s="220"/>
    </row>
    <row r="735" spans="3:4">
      <c r="C735" s="49"/>
      <c r="D735" s="220"/>
    </row>
    <row r="736" spans="3:4">
      <c r="C736" s="49"/>
      <c r="D736" s="220"/>
    </row>
    <row r="737" spans="3:4">
      <c r="C737" s="49"/>
      <c r="D737" s="220"/>
    </row>
    <row r="738" spans="3:4">
      <c r="C738" s="49"/>
      <c r="D738" s="220"/>
    </row>
    <row r="739" spans="3:4">
      <c r="C739" s="49"/>
      <c r="D739" s="220"/>
    </row>
    <row r="740" spans="3:4">
      <c r="C740" s="49"/>
      <c r="D740" s="220"/>
    </row>
    <row r="741" spans="3:4">
      <c r="C741" s="49"/>
      <c r="D741" s="220"/>
    </row>
    <row r="742" spans="3:4">
      <c r="C742" s="49"/>
      <c r="D742" s="220"/>
    </row>
    <row r="743" spans="3:4">
      <c r="C743" s="49"/>
      <c r="D743" s="220"/>
    </row>
    <row r="744" spans="3:4">
      <c r="C744" s="49"/>
      <c r="D744" s="220"/>
    </row>
    <row r="745" spans="3:4">
      <c r="C745" s="49"/>
      <c r="D745" s="220"/>
    </row>
    <row r="746" spans="3:4">
      <c r="C746" s="49"/>
      <c r="D746" s="220"/>
    </row>
    <row r="747" spans="3:4">
      <c r="C747" s="49"/>
      <c r="D747" s="220"/>
    </row>
    <row r="748" spans="3:4">
      <c r="C748" s="49"/>
      <c r="D748" s="220"/>
    </row>
    <row r="749" spans="3:4">
      <c r="C749" s="49"/>
      <c r="D749" s="220"/>
    </row>
    <row r="750" spans="3:4">
      <c r="C750" s="49"/>
      <c r="D750" s="220"/>
    </row>
    <row r="751" spans="3:4">
      <c r="C751" s="49"/>
      <c r="D751" s="220"/>
    </row>
    <row r="752" spans="3:4">
      <c r="C752" s="49"/>
      <c r="D752" s="220"/>
    </row>
    <row r="753" spans="3:4">
      <c r="C753" s="49"/>
      <c r="D753" s="220"/>
    </row>
    <row r="754" spans="3:4">
      <c r="C754" s="49"/>
      <c r="D754" s="220"/>
    </row>
    <row r="755" spans="3:4">
      <c r="C755" s="49"/>
      <c r="D755" s="220"/>
    </row>
    <row r="756" spans="3:4">
      <c r="C756" s="49"/>
      <c r="D756" s="220"/>
    </row>
    <row r="757" spans="3:4">
      <c r="C757" s="49"/>
      <c r="D757" s="220"/>
    </row>
    <row r="758" spans="3:4">
      <c r="C758" s="49"/>
      <c r="D758" s="220"/>
    </row>
    <row r="759" spans="3:4">
      <c r="C759" s="49"/>
      <c r="D759" s="220"/>
    </row>
    <row r="760" spans="3:4">
      <c r="C760" s="49"/>
      <c r="D760" s="220"/>
    </row>
    <row r="761" spans="3:4">
      <c r="C761" s="49"/>
      <c r="D761" s="220"/>
    </row>
    <row r="762" spans="3:4">
      <c r="C762" s="49"/>
      <c r="D762" s="220"/>
    </row>
    <row r="763" spans="3:4">
      <c r="C763" s="49"/>
      <c r="D763" s="220"/>
    </row>
    <row r="764" spans="3:4">
      <c r="C764" s="49"/>
      <c r="D764" s="220"/>
    </row>
    <row r="765" spans="3:4">
      <c r="C765" s="49"/>
      <c r="D765" s="220"/>
    </row>
    <row r="766" spans="3:4">
      <c r="C766" s="49"/>
      <c r="D766" s="220"/>
    </row>
    <row r="767" spans="3:4">
      <c r="C767" s="49"/>
      <c r="D767" s="220"/>
    </row>
    <row r="768" spans="3:4">
      <c r="C768" s="49"/>
      <c r="D768" s="220"/>
    </row>
    <row r="769" spans="3:4">
      <c r="C769" s="49"/>
      <c r="D769" s="220"/>
    </row>
    <row r="770" spans="3:4">
      <c r="C770" s="49"/>
      <c r="D770" s="220"/>
    </row>
    <row r="771" spans="3:4">
      <c r="C771" s="49"/>
      <c r="D771" s="220"/>
    </row>
    <row r="772" spans="3:4">
      <c r="C772" s="49"/>
      <c r="D772" s="220"/>
    </row>
    <row r="773" spans="3:4">
      <c r="C773" s="49"/>
      <c r="D773" s="220"/>
    </row>
    <row r="774" spans="3:4">
      <c r="C774" s="49"/>
      <c r="D774" s="220"/>
    </row>
    <row r="775" spans="3:4">
      <c r="C775" s="49"/>
      <c r="D775" s="220"/>
    </row>
    <row r="776" spans="3:4">
      <c r="C776" s="49"/>
      <c r="D776" s="220"/>
    </row>
    <row r="777" spans="3:4">
      <c r="C777" s="49"/>
      <c r="D777" s="220"/>
    </row>
    <row r="778" spans="3:4">
      <c r="C778" s="49"/>
      <c r="D778" s="220"/>
    </row>
    <row r="779" spans="3:4">
      <c r="C779" s="49"/>
      <c r="D779" s="220"/>
    </row>
    <row r="780" spans="3:4">
      <c r="C780" s="49"/>
      <c r="D780" s="220"/>
    </row>
    <row r="781" spans="3:4">
      <c r="C781" s="49"/>
      <c r="D781" s="220"/>
    </row>
    <row r="782" spans="3:4">
      <c r="C782" s="49"/>
      <c r="D782" s="220"/>
    </row>
    <row r="783" spans="3:4">
      <c r="C783" s="49"/>
      <c r="D783" s="220"/>
    </row>
    <row r="784" spans="3:4">
      <c r="C784" s="49"/>
      <c r="D784" s="220"/>
    </row>
    <row r="785" spans="3:4">
      <c r="C785" s="49"/>
      <c r="D785" s="220"/>
    </row>
    <row r="786" spans="3:4">
      <c r="C786" s="49"/>
      <c r="D786" s="220"/>
    </row>
    <row r="787" spans="3:4">
      <c r="C787" s="49"/>
      <c r="D787" s="220"/>
    </row>
    <row r="788" spans="3:4">
      <c r="C788" s="49"/>
      <c r="D788" s="220"/>
    </row>
    <row r="789" spans="3:4">
      <c r="C789" s="49"/>
      <c r="D789" s="220"/>
    </row>
    <row r="790" spans="3:4">
      <c r="C790" s="49"/>
      <c r="D790" s="220"/>
    </row>
    <row r="791" spans="3:4">
      <c r="C791" s="49"/>
      <c r="D791" s="220"/>
    </row>
    <row r="792" spans="3:4">
      <c r="C792" s="49"/>
      <c r="D792" s="220"/>
    </row>
    <row r="793" spans="3:4">
      <c r="C793" s="49"/>
      <c r="D793" s="220"/>
    </row>
    <row r="794" spans="3:4">
      <c r="C794" s="49"/>
      <c r="D794" s="220"/>
    </row>
    <row r="795" spans="3:4">
      <c r="C795" s="49"/>
      <c r="D795" s="220"/>
    </row>
    <row r="796" spans="3:4">
      <c r="C796" s="49"/>
      <c r="D796" s="220"/>
    </row>
    <row r="797" spans="3:4">
      <c r="C797" s="49"/>
      <c r="D797" s="220"/>
    </row>
    <row r="798" spans="3:4">
      <c r="C798" s="49"/>
      <c r="D798" s="220"/>
    </row>
    <row r="799" spans="3:4">
      <c r="C799" s="49"/>
      <c r="D799" s="220"/>
    </row>
    <row r="800" spans="3:4">
      <c r="C800" s="49"/>
      <c r="D800" s="220"/>
    </row>
    <row r="801" spans="3:4">
      <c r="C801" s="49"/>
      <c r="D801" s="220"/>
    </row>
    <row r="802" spans="3:4">
      <c r="C802" s="49"/>
      <c r="D802" s="220"/>
    </row>
    <row r="803" spans="3:4">
      <c r="C803" s="49"/>
      <c r="D803" s="220"/>
    </row>
    <row r="804" spans="3:4">
      <c r="C804" s="49"/>
      <c r="D804" s="220"/>
    </row>
    <row r="805" spans="3:4">
      <c r="C805" s="49"/>
      <c r="D805" s="220"/>
    </row>
    <row r="806" spans="3:4">
      <c r="C806" s="49"/>
      <c r="D806" s="220"/>
    </row>
    <row r="807" spans="3:4">
      <c r="C807" s="49"/>
      <c r="D807" s="220"/>
    </row>
    <row r="808" spans="3:4">
      <c r="C808" s="49"/>
      <c r="D808" s="220"/>
    </row>
    <row r="809" spans="3:4">
      <c r="C809" s="49"/>
      <c r="D809" s="220"/>
    </row>
    <row r="810" spans="3:4">
      <c r="C810" s="49"/>
      <c r="D810" s="220"/>
    </row>
    <row r="811" spans="3:4">
      <c r="C811" s="49"/>
      <c r="D811" s="220"/>
    </row>
    <row r="812" spans="3:4">
      <c r="C812" s="49"/>
      <c r="D812" s="220"/>
    </row>
    <row r="813" spans="3:4">
      <c r="C813" s="49"/>
      <c r="D813" s="220"/>
    </row>
    <row r="814" spans="3:4">
      <c r="C814" s="49"/>
      <c r="D814" s="220"/>
    </row>
    <row r="815" spans="3:4">
      <c r="C815" s="49"/>
      <c r="D815" s="220"/>
    </row>
    <row r="816" spans="3:4">
      <c r="C816" s="49"/>
      <c r="D816" s="220"/>
    </row>
    <row r="817" spans="3:4">
      <c r="C817" s="49"/>
      <c r="D817" s="220"/>
    </row>
    <row r="818" spans="3:4">
      <c r="C818" s="49"/>
      <c r="D818" s="220"/>
    </row>
    <row r="819" spans="3:4">
      <c r="C819" s="49"/>
      <c r="D819" s="220"/>
    </row>
    <row r="820" spans="3:4">
      <c r="C820" s="49"/>
      <c r="D820" s="220"/>
    </row>
    <row r="821" spans="3:4">
      <c r="C821" s="49"/>
      <c r="D821" s="220"/>
    </row>
    <row r="822" spans="3:4">
      <c r="C822" s="49"/>
      <c r="D822" s="220"/>
    </row>
    <row r="823" spans="3:4">
      <c r="C823" s="49"/>
      <c r="D823" s="220"/>
    </row>
    <row r="824" spans="3:4">
      <c r="C824" s="49"/>
      <c r="D824" s="220"/>
    </row>
    <row r="825" spans="3:4">
      <c r="C825" s="49"/>
      <c r="D825" s="220"/>
    </row>
    <row r="826" spans="3:4">
      <c r="C826" s="49"/>
      <c r="D826" s="220"/>
    </row>
    <row r="827" spans="3:4">
      <c r="C827" s="49"/>
      <c r="D827" s="220"/>
    </row>
    <row r="828" spans="3:4">
      <c r="C828" s="49"/>
      <c r="D828" s="220"/>
    </row>
    <row r="829" spans="3:4">
      <c r="C829" s="49"/>
      <c r="D829" s="220"/>
    </row>
    <row r="830" spans="3:4">
      <c r="C830" s="49"/>
      <c r="D830" s="220"/>
    </row>
    <row r="831" spans="3:4">
      <c r="C831" s="49"/>
      <c r="D831" s="220"/>
    </row>
    <row r="832" spans="3:4">
      <c r="C832" s="49"/>
      <c r="D832" s="220"/>
    </row>
    <row r="833" spans="3:4">
      <c r="C833" s="49"/>
      <c r="D833" s="220"/>
    </row>
    <row r="834" spans="3:4">
      <c r="C834" s="49"/>
      <c r="D834" s="220"/>
    </row>
    <row r="835" spans="3:4">
      <c r="C835" s="49"/>
      <c r="D835" s="220"/>
    </row>
    <row r="836" spans="3:4">
      <c r="C836" s="49"/>
      <c r="D836" s="220"/>
    </row>
    <row r="837" spans="3:4">
      <c r="C837" s="49"/>
      <c r="D837" s="220"/>
    </row>
    <row r="838" spans="3:4">
      <c r="C838" s="49"/>
      <c r="D838" s="220"/>
    </row>
    <row r="839" spans="3:4">
      <c r="C839" s="49"/>
      <c r="D839" s="220"/>
    </row>
    <row r="840" spans="3:4">
      <c r="C840" s="49"/>
      <c r="D840" s="220"/>
    </row>
    <row r="841" spans="3:4">
      <c r="C841" s="49"/>
      <c r="D841" s="220"/>
    </row>
    <row r="842" spans="3:4">
      <c r="C842" s="49"/>
      <c r="D842" s="220"/>
    </row>
    <row r="843" spans="3:4">
      <c r="C843" s="49"/>
      <c r="D843" s="220"/>
    </row>
    <row r="844" spans="3:4">
      <c r="C844" s="49"/>
      <c r="D844" s="220"/>
    </row>
    <row r="845" spans="3:4">
      <c r="C845" s="49"/>
      <c r="D845" s="220"/>
    </row>
    <row r="846" spans="3:4">
      <c r="C846" s="49"/>
      <c r="D846" s="220"/>
    </row>
    <row r="847" spans="3:4">
      <c r="C847" s="49"/>
      <c r="D847" s="220"/>
    </row>
    <row r="848" spans="3:4">
      <c r="C848" s="49"/>
      <c r="D848" s="220"/>
    </row>
    <row r="849" spans="3:4">
      <c r="C849" s="49"/>
      <c r="D849" s="220"/>
    </row>
    <row r="850" spans="3:4">
      <c r="C850" s="49"/>
      <c r="D850" s="220"/>
    </row>
    <row r="851" spans="3:4">
      <c r="C851" s="49"/>
      <c r="D851" s="220"/>
    </row>
    <row r="852" spans="3:4">
      <c r="C852" s="49"/>
      <c r="D852" s="220"/>
    </row>
    <row r="853" spans="3:4">
      <c r="C853" s="49"/>
      <c r="D853" s="220"/>
    </row>
    <row r="854" spans="3:4">
      <c r="C854" s="49"/>
      <c r="D854" s="220"/>
    </row>
    <row r="855" spans="3:4">
      <c r="C855" s="49"/>
      <c r="D855" s="220"/>
    </row>
    <row r="856" spans="3:4">
      <c r="C856" s="49"/>
      <c r="D856" s="220"/>
    </row>
    <row r="857" spans="3:4">
      <c r="C857" s="49"/>
      <c r="D857" s="220"/>
    </row>
    <row r="858" spans="3:4">
      <c r="C858" s="49"/>
      <c r="D858" s="220"/>
    </row>
    <row r="859" spans="3:4">
      <c r="C859" s="49"/>
      <c r="D859" s="220"/>
    </row>
    <row r="860" spans="3:4">
      <c r="C860" s="49"/>
      <c r="D860" s="220"/>
    </row>
    <row r="861" spans="3:4">
      <c r="C861" s="49"/>
      <c r="D861" s="220"/>
    </row>
    <row r="862" spans="3:4">
      <c r="C862" s="49"/>
      <c r="D862" s="220"/>
    </row>
    <row r="863" spans="3:4">
      <c r="C863" s="49"/>
      <c r="D863" s="220"/>
    </row>
    <row r="864" spans="3:4">
      <c r="C864" s="49"/>
      <c r="D864" s="220"/>
    </row>
    <row r="865" spans="3:4">
      <c r="C865" s="49"/>
      <c r="D865" s="220"/>
    </row>
    <row r="866" spans="3:4">
      <c r="C866" s="49"/>
      <c r="D866" s="220"/>
    </row>
    <row r="867" spans="3:4">
      <c r="C867" s="49"/>
      <c r="D867" s="220"/>
    </row>
    <row r="868" spans="3:4">
      <c r="C868" s="49"/>
      <c r="D868" s="220"/>
    </row>
    <row r="869" spans="3:4">
      <c r="C869" s="49"/>
      <c r="D869" s="220"/>
    </row>
    <row r="870" spans="3:4">
      <c r="C870" s="49"/>
      <c r="D870" s="220"/>
    </row>
    <row r="871" spans="3:4">
      <c r="C871" s="49"/>
      <c r="D871" s="220"/>
    </row>
    <row r="872" spans="3:4">
      <c r="C872" s="49"/>
      <c r="D872" s="220"/>
    </row>
    <row r="873" spans="3:4">
      <c r="C873" s="49"/>
      <c r="D873" s="220"/>
    </row>
    <row r="874" spans="3:4">
      <c r="C874" s="49"/>
      <c r="D874" s="220"/>
    </row>
    <row r="875" spans="3:4">
      <c r="C875" s="49"/>
      <c r="D875" s="220"/>
    </row>
    <row r="876" spans="3:4">
      <c r="C876" s="49"/>
      <c r="D876" s="220"/>
    </row>
    <row r="877" spans="3:4">
      <c r="C877" s="49"/>
      <c r="D877" s="220"/>
    </row>
    <row r="878" spans="3:4">
      <c r="C878" s="49"/>
      <c r="D878" s="220"/>
    </row>
    <row r="879" spans="3:4">
      <c r="C879" s="49"/>
      <c r="D879" s="220"/>
    </row>
    <row r="880" spans="3:4">
      <c r="C880" s="49"/>
      <c r="D880" s="220"/>
    </row>
    <row r="881" spans="3:4">
      <c r="C881" s="49"/>
      <c r="D881" s="220"/>
    </row>
    <row r="882" spans="3:4">
      <c r="C882" s="49"/>
      <c r="D882" s="220"/>
    </row>
    <row r="883" spans="3:4">
      <c r="C883" s="49"/>
      <c r="D883" s="220"/>
    </row>
    <row r="884" spans="3:4">
      <c r="C884" s="49"/>
      <c r="D884" s="220"/>
    </row>
    <row r="885" spans="3:4">
      <c r="C885" s="49"/>
      <c r="D885" s="220"/>
    </row>
    <row r="886" spans="3:4">
      <c r="C886" s="49"/>
      <c r="D886" s="220"/>
    </row>
    <row r="887" spans="3:4">
      <c r="C887" s="49"/>
      <c r="D887" s="220"/>
    </row>
    <row r="888" spans="3:4">
      <c r="C888" s="49"/>
      <c r="D888" s="220"/>
    </row>
    <row r="889" spans="3:4">
      <c r="C889" s="49"/>
      <c r="D889" s="220"/>
    </row>
    <row r="890" spans="3:4">
      <c r="C890" s="49"/>
      <c r="D890" s="220"/>
    </row>
    <row r="891" spans="3:4">
      <c r="C891" s="49"/>
      <c r="D891" s="220"/>
    </row>
    <row r="892" spans="3:4">
      <c r="C892" s="49"/>
      <c r="D892" s="220"/>
    </row>
    <row r="893" spans="3:4">
      <c r="C893" s="49"/>
      <c r="D893" s="220"/>
    </row>
    <row r="894" spans="3:4">
      <c r="C894" s="49"/>
      <c r="D894" s="220"/>
    </row>
    <row r="895" spans="3:4">
      <c r="C895" s="49"/>
      <c r="D895" s="220"/>
    </row>
    <row r="896" spans="3:4">
      <c r="C896" s="49"/>
      <c r="D896" s="220"/>
    </row>
    <row r="897" spans="3:4">
      <c r="C897" s="49"/>
      <c r="D897" s="220"/>
    </row>
    <row r="898" spans="3:4">
      <c r="C898" s="49"/>
      <c r="D898" s="220"/>
    </row>
    <row r="899" spans="3:4">
      <c r="C899" s="49"/>
      <c r="D899" s="220"/>
    </row>
    <row r="900" spans="3:4">
      <c r="C900" s="49"/>
      <c r="D900" s="220"/>
    </row>
    <row r="901" spans="3:4">
      <c r="C901" s="49"/>
      <c r="D901" s="220"/>
    </row>
    <row r="902" spans="3:4">
      <c r="C902" s="49"/>
      <c r="D902" s="220"/>
    </row>
    <row r="903" spans="3:4">
      <c r="C903" s="49"/>
      <c r="D903" s="220"/>
    </row>
    <row r="904" spans="3:4">
      <c r="C904" s="49"/>
      <c r="D904" s="220"/>
    </row>
    <row r="905" spans="3:4">
      <c r="C905" s="49"/>
      <c r="D905" s="220"/>
    </row>
    <row r="906" spans="3:4">
      <c r="C906" s="49"/>
      <c r="D906" s="220"/>
    </row>
    <row r="907" spans="3:4">
      <c r="C907" s="49"/>
      <c r="D907" s="220"/>
    </row>
    <row r="908" spans="3:4">
      <c r="C908" s="49"/>
      <c r="D908" s="220"/>
    </row>
    <row r="909" spans="3:4">
      <c r="C909" s="49"/>
      <c r="D909" s="220"/>
    </row>
    <row r="910" spans="3:4">
      <c r="C910" s="49"/>
      <c r="D910" s="220"/>
    </row>
    <row r="911" spans="3:4">
      <c r="C911" s="49"/>
      <c r="D911" s="220"/>
    </row>
    <row r="912" spans="3:4">
      <c r="C912" s="49"/>
      <c r="D912" s="220"/>
    </row>
    <row r="913" spans="3:4">
      <c r="C913" s="49"/>
      <c r="D913" s="220"/>
    </row>
    <row r="914" spans="3:4">
      <c r="C914" s="49"/>
      <c r="D914" s="220"/>
    </row>
    <row r="915" spans="3:4">
      <c r="C915" s="49"/>
      <c r="D915" s="220"/>
    </row>
    <row r="916" spans="3:4">
      <c r="C916" s="49"/>
      <c r="D916" s="220"/>
    </row>
    <row r="917" spans="3:4">
      <c r="C917" s="49"/>
      <c r="D917" s="220"/>
    </row>
    <row r="918" spans="3:4">
      <c r="C918" s="49"/>
      <c r="D918" s="220"/>
    </row>
    <row r="919" spans="3:4">
      <c r="C919" s="49"/>
      <c r="D919" s="220"/>
    </row>
    <row r="920" spans="3:4">
      <c r="C920" s="49"/>
      <c r="D920" s="220"/>
    </row>
    <row r="921" spans="3:4">
      <c r="C921" s="49"/>
      <c r="D921" s="220"/>
    </row>
    <row r="922" spans="3:4">
      <c r="C922" s="49"/>
      <c r="D922" s="220"/>
    </row>
    <row r="923" spans="3:4">
      <c r="C923" s="49"/>
      <c r="D923" s="220"/>
    </row>
    <row r="924" spans="3:4">
      <c r="C924" s="49"/>
      <c r="D924" s="220"/>
    </row>
    <row r="925" spans="3:4">
      <c r="C925" s="49"/>
      <c r="D925" s="220"/>
    </row>
    <row r="926" spans="3:4">
      <c r="C926" s="49"/>
      <c r="D926" s="220"/>
    </row>
    <row r="927" spans="3:4">
      <c r="C927" s="49"/>
      <c r="D927" s="220"/>
    </row>
    <row r="928" spans="3:4">
      <c r="C928" s="49"/>
      <c r="D928" s="220"/>
    </row>
    <row r="929" spans="3:4">
      <c r="C929" s="49"/>
      <c r="D929" s="220"/>
    </row>
    <row r="930" spans="3:4">
      <c r="C930" s="49"/>
      <c r="D930" s="220"/>
    </row>
    <row r="931" spans="3:4">
      <c r="C931" s="49"/>
      <c r="D931" s="220"/>
    </row>
    <row r="932" spans="3:4">
      <c r="C932" s="49"/>
      <c r="D932" s="220"/>
    </row>
    <row r="933" spans="3:4">
      <c r="C933" s="49"/>
      <c r="D933" s="220"/>
    </row>
    <row r="934" spans="3:4">
      <c r="C934" s="49"/>
      <c r="D934" s="220"/>
    </row>
    <row r="935" spans="3:4">
      <c r="C935" s="49"/>
      <c r="D935" s="220"/>
    </row>
    <row r="936" spans="3:4">
      <c r="C936" s="49"/>
      <c r="D936" s="220"/>
    </row>
    <row r="937" spans="3:4">
      <c r="C937" s="49"/>
      <c r="D937" s="220"/>
    </row>
    <row r="938" spans="3:4">
      <c r="C938" s="49"/>
      <c r="D938" s="220"/>
    </row>
    <row r="939" spans="3:4">
      <c r="C939" s="49"/>
      <c r="D939" s="220"/>
    </row>
    <row r="940" spans="3:4">
      <c r="C940" s="49"/>
      <c r="D940" s="220"/>
    </row>
    <row r="941" spans="3:4">
      <c r="C941" s="49"/>
      <c r="D941" s="220"/>
    </row>
    <row r="942" spans="3:4">
      <c r="C942" s="49"/>
      <c r="D942" s="220"/>
    </row>
    <row r="943" spans="3:4">
      <c r="C943" s="49"/>
      <c r="D943" s="220"/>
    </row>
    <row r="944" spans="3:4">
      <c r="C944" s="49"/>
      <c r="D944" s="220"/>
    </row>
    <row r="945" spans="3:4">
      <c r="C945" s="49"/>
      <c r="D945" s="220"/>
    </row>
    <row r="946" spans="3:4">
      <c r="C946" s="49"/>
      <c r="D946" s="220"/>
    </row>
    <row r="947" spans="3:4">
      <c r="C947" s="49"/>
      <c r="D947" s="220"/>
    </row>
    <row r="948" spans="3:4">
      <c r="C948" s="49"/>
      <c r="D948" s="220"/>
    </row>
    <row r="949" spans="3:4">
      <c r="C949" s="49"/>
      <c r="D949" s="220"/>
    </row>
    <row r="950" spans="3:4">
      <c r="C950" s="49"/>
      <c r="D950" s="220"/>
    </row>
    <row r="951" spans="3:4">
      <c r="C951" s="49"/>
      <c r="D951" s="220"/>
    </row>
    <row r="952" spans="3:4">
      <c r="C952" s="49"/>
      <c r="D952" s="220"/>
    </row>
    <row r="953" spans="3:4">
      <c r="C953" s="49"/>
      <c r="D953" s="220"/>
    </row>
    <row r="954" spans="3:4">
      <c r="C954" s="49"/>
      <c r="D954" s="220"/>
    </row>
    <row r="955" spans="3:4">
      <c r="C955" s="49"/>
      <c r="D955" s="220"/>
    </row>
    <row r="956" spans="3:4">
      <c r="C956" s="49"/>
      <c r="D956" s="220"/>
    </row>
    <row r="957" spans="3:4">
      <c r="C957" s="49"/>
      <c r="D957" s="220"/>
    </row>
    <row r="958" spans="3:4">
      <c r="C958" s="49"/>
      <c r="D958" s="220"/>
    </row>
    <row r="959" spans="3:4">
      <c r="C959" s="49"/>
      <c r="D959" s="220"/>
    </row>
    <row r="960" spans="3:4">
      <c r="C960" s="49"/>
      <c r="D960" s="220"/>
    </row>
    <row r="961" spans="3:4">
      <c r="C961" s="49"/>
      <c r="D961" s="220"/>
    </row>
    <row r="962" spans="3:4">
      <c r="C962" s="49"/>
      <c r="D962" s="220"/>
    </row>
    <row r="963" spans="3:4">
      <c r="C963" s="49"/>
      <c r="D963" s="220"/>
    </row>
    <row r="964" spans="3:4">
      <c r="C964" s="49"/>
      <c r="D964" s="220"/>
    </row>
    <row r="965" spans="3:4">
      <c r="C965" s="49"/>
      <c r="D965" s="220"/>
    </row>
    <row r="966" spans="3:4">
      <c r="C966" s="49"/>
      <c r="D966" s="220"/>
    </row>
    <row r="967" spans="3:4">
      <c r="C967" s="49"/>
      <c r="D967" s="220"/>
    </row>
    <row r="968" spans="3:4">
      <c r="C968" s="49"/>
      <c r="D968" s="220"/>
    </row>
    <row r="969" spans="3:4">
      <c r="C969" s="49"/>
      <c r="D969" s="220"/>
    </row>
    <row r="970" spans="3:4">
      <c r="C970" s="49"/>
      <c r="D970" s="220"/>
    </row>
    <row r="971" spans="3:4">
      <c r="C971" s="49"/>
      <c r="D971" s="220"/>
    </row>
    <row r="972" spans="3:4">
      <c r="C972" s="49"/>
      <c r="D972" s="220"/>
    </row>
    <row r="973" spans="3:4">
      <c r="C973" s="49"/>
      <c r="D973" s="220"/>
    </row>
    <row r="974" spans="3:4">
      <c r="C974" s="49"/>
      <c r="D974" s="220"/>
    </row>
    <row r="975" spans="3:4">
      <c r="C975" s="49"/>
      <c r="D975" s="220"/>
    </row>
    <row r="976" spans="3:4">
      <c r="C976" s="49"/>
      <c r="D976" s="220"/>
    </row>
    <row r="977" spans="3:4">
      <c r="C977" s="49"/>
      <c r="D977" s="220"/>
    </row>
    <row r="978" spans="3:4">
      <c r="C978" s="49"/>
      <c r="D978" s="220"/>
    </row>
    <row r="979" spans="3:4">
      <c r="C979" s="49"/>
      <c r="D979" s="220"/>
    </row>
    <row r="980" spans="3:4">
      <c r="C980" s="49"/>
      <c r="D980" s="220"/>
    </row>
    <row r="981" spans="3:4">
      <c r="C981" s="49"/>
      <c r="D981" s="220"/>
    </row>
    <row r="982" spans="3:4">
      <c r="C982" s="49"/>
      <c r="D982" s="220"/>
    </row>
    <row r="983" spans="3:4">
      <c r="C983" s="49"/>
      <c r="D983" s="220"/>
    </row>
    <row r="984" spans="3:4">
      <c r="C984" s="49"/>
      <c r="D984" s="220"/>
    </row>
    <row r="985" spans="3:4">
      <c r="C985" s="49"/>
      <c r="D985" s="220"/>
    </row>
    <row r="986" spans="3:4">
      <c r="C986" s="49"/>
      <c r="D986" s="220"/>
    </row>
    <row r="987" spans="3:4">
      <c r="C987" s="49"/>
      <c r="D987" s="220"/>
    </row>
    <row r="988" spans="3:4">
      <c r="C988" s="49"/>
      <c r="D988" s="220"/>
    </row>
    <row r="989" spans="3:4">
      <c r="C989" s="49"/>
      <c r="D989" s="220"/>
    </row>
    <row r="990" spans="3:4">
      <c r="C990" s="49"/>
      <c r="D990" s="220"/>
    </row>
    <row r="991" spans="3:4">
      <c r="C991" s="49"/>
      <c r="D991" s="220"/>
    </row>
    <row r="992" spans="3:4">
      <c r="C992" s="49"/>
      <c r="D992" s="220"/>
    </row>
    <row r="993" spans="3:4">
      <c r="C993" s="49"/>
      <c r="D993" s="220"/>
    </row>
    <row r="994" spans="3:4">
      <c r="C994" s="49"/>
      <c r="D994" s="220"/>
    </row>
    <row r="995" spans="3:4">
      <c r="C995" s="49"/>
      <c r="D995" s="220"/>
    </row>
    <row r="996" spans="3:4">
      <c r="C996" s="49"/>
      <c r="D996" s="220"/>
    </row>
    <row r="997" spans="3:4">
      <c r="C997" s="49"/>
      <c r="D997" s="220"/>
    </row>
    <row r="998" spans="3:4">
      <c r="C998" s="49"/>
      <c r="D998" s="220"/>
    </row>
    <row r="999" spans="3:4">
      <c r="C999" s="49"/>
      <c r="D999" s="220"/>
    </row>
    <row r="1000" spans="3:4">
      <c r="C1000" s="49"/>
      <c r="D1000" s="220"/>
    </row>
    <row r="1001" spans="3:4">
      <c r="C1001" s="49"/>
      <c r="D1001" s="220"/>
    </row>
    <row r="1002" spans="3:4">
      <c r="C1002" s="49"/>
      <c r="D1002" s="220"/>
    </row>
    <row r="1003" spans="3:4">
      <c r="C1003" s="49"/>
      <c r="D1003" s="220"/>
    </row>
    <row r="1004" spans="3:4">
      <c r="C1004" s="49"/>
      <c r="D1004" s="220"/>
    </row>
    <row r="1005" spans="3:4">
      <c r="C1005" s="49"/>
      <c r="D1005" s="220"/>
    </row>
    <row r="1006" spans="3:4">
      <c r="C1006" s="49"/>
      <c r="D1006" s="220"/>
    </row>
    <row r="1007" spans="3:4">
      <c r="C1007" s="49"/>
      <c r="D1007" s="220"/>
    </row>
    <row r="1008" spans="3:4">
      <c r="C1008" s="49"/>
      <c r="D1008" s="220"/>
    </row>
    <row r="1009" spans="3:4">
      <c r="C1009" s="49"/>
      <c r="D1009" s="220"/>
    </row>
    <row r="1010" spans="3:4">
      <c r="C1010" s="49"/>
      <c r="D1010" s="220"/>
    </row>
    <row r="1011" spans="3:4">
      <c r="C1011" s="49"/>
      <c r="D1011" s="220"/>
    </row>
    <row r="1012" spans="3:4">
      <c r="C1012" s="49"/>
      <c r="D1012" s="220"/>
    </row>
    <row r="1013" spans="3:4">
      <c r="C1013" s="49"/>
      <c r="D1013" s="220"/>
    </row>
    <row r="1014" spans="3:4">
      <c r="C1014" s="49"/>
      <c r="D1014" s="220"/>
    </row>
    <row r="1015" spans="3:4">
      <c r="C1015" s="49"/>
      <c r="D1015" s="220"/>
    </row>
    <row r="1016" spans="3:4">
      <c r="C1016" s="49"/>
      <c r="D1016" s="220"/>
    </row>
    <row r="1017" spans="3:4">
      <c r="C1017" s="49"/>
      <c r="D1017" s="220"/>
    </row>
    <row r="1018" spans="3:4">
      <c r="C1018" s="49"/>
      <c r="D1018" s="220"/>
    </row>
    <row r="1019" spans="3:4">
      <c r="C1019" s="49"/>
      <c r="D1019" s="220"/>
    </row>
    <row r="1020" spans="3:4">
      <c r="C1020" s="49"/>
      <c r="D1020" s="220"/>
    </row>
    <row r="1021" spans="3:4">
      <c r="C1021" s="49"/>
      <c r="D1021" s="220"/>
    </row>
    <row r="1022" spans="3:4">
      <c r="C1022" s="49"/>
      <c r="D1022" s="220"/>
    </row>
    <row r="1023" spans="3:4">
      <c r="C1023" s="49"/>
      <c r="D1023" s="220"/>
    </row>
    <row r="1024" spans="3:4">
      <c r="C1024" s="49"/>
      <c r="D1024" s="220"/>
    </row>
    <row r="1025" spans="3:4">
      <c r="C1025" s="49"/>
      <c r="D1025" s="220"/>
    </row>
    <row r="1026" spans="3:4">
      <c r="C1026" s="49"/>
      <c r="D1026" s="220"/>
    </row>
    <row r="1027" spans="3:4">
      <c r="C1027" s="49"/>
      <c r="D1027" s="220"/>
    </row>
    <row r="1028" spans="3:4">
      <c r="C1028" s="49"/>
      <c r="D1028" s="220"/>
    </row>
    <row r="1029" spans="3:4">
      <c r="C1029" s="49"/>
      <c r="D1029" s="220"/>
    </row>
    <row r="1030" spans="3:4">
      <c r="C1030" s="49"/>
      <c r="D1030" s="220"/>
    </row>
    <row r="1031" spans="3:4">
      <c r="C1031" s="49"/>
      <c r="D1031" s="220"/>
    </row>
    <row r="1032" spans="3:4">
      <c r="C1032" s="49"/>
      <c r="D1032" s="220"/>
    </row>
    <row r="1033" spans="3:4">
      <c r="C1033" s="49"/>
      <c r="D1033" s="220"/>
    </row>
    <row r="1034" spans="3:4">
      <c r="C1034" s="49"/>
      <c r="D1034" s="220"/>
    </row>
    <row r="1035" spans="3:4">
      <c r="C1035" s="49"/>
      <c r="D1035" s="220"/>
    </row>
    <row r="1036" spans="3:4">
      <c r="C1036" s="49"/>
      <c r="D1036" s="220"/>
    </row>
    <row r="1037" spans="3:4">
      <c r="C1037" s="49"/>
      <c r="D1037" s="220"/>
    </row>
    <row r="1038" spans="3:4">
      <c r="C1038" s="49"/>
      <c r="D1038" s="220"/>
    </row>
    <row r="1039" spans="3:4">
      <c r="C1039" s="49"/>
      <c r="D1039" s="220"/>
    </row>
    <row r="1040" spans="3:4">
      <c r="C1040" s="49"/>
      <c r="D1040" s="220"/>
    </row>
    <row r="1041" spans="3:4">
      <c r="C1041" s="49"/>
      <c r="D1041" s="220"/>
    </row>
    <row r="1042" spans="3:4">
      <c r="C1042" s="49"/>
      <c r="D1042" s="220"/>
    </row>
    <row r="1043" spans="3:4">
      <c r="C1043" s="49"/>
      <c r="D1043" s="220"/>
    </row>
    <row r="1044" spans="3:4">
      <c r="C1044" s="49"/>
      <c r="D1044" s="220"/>
    </row>
    <row r="1045" spans="3:4">
      <c r="C1045" s="49"/>
      <c r="D1045" s="220"/>
    </row>
    <row r="1046" spans="3:4">
      <c r="C1046" s="49"/>
      <c r="D1046" s="220"/>
    </row>
    <row r="1047" spans="3:4">
      <c r="C1047" s="49"/>
      <c r="D1047" s="220"/>
    </row>
    <row r="1048" spans="3:4">
      <c r="C1048" s="49"/>
      <c r="D1048" s="220"/>
    </row>
    <row r="1049" spans="3:4">
      <c r="C1049" s="49"/>
      <c r="D1049" s="220"/>
    </row>
    <row r="1050" spans="3:4">
      <c r="C1050" s="49"/>
      <c r="D1050" s="220"/>
    </row>
    <row r="1051" spans="3:4">
      <c r="C1051" s="49"/>
      <c r="D1051" s="220"/>
    </row>
    <row r="1052" spans="3:4">
      <c r="C1052" s="49"/>
      <c r="D1052" s="220"/>
    </row>
    <row r="1053" spans="3:4">
      <c r="C1053" s="49"/>
      <c r="D1053" s="220"/>
    </row>
    <row r="1054" spans="3:4">
      <c r="C1054" s="49"/>
      <c r="D1054" s="220"/>
    </row>
    <row r="1055" spans="3:4">
      <c r="C1055" s="49"/>
      <c r="D1055" s="220"/>
    </row>
    <row r="1056" spans="3:4">
      <c r="C1056" s="49"/>
      <c r="D1056" s="220"/>
    </row>
    <row r="1057" spans="3:4">
      <c r="C1057" s="49"/>
      <c r="D1057" s="220"/>
    </row>
    <row r="1058" spans="3:4">
      <c r="C1058" s="49"/>
      <c r="D1058" s="220"/>
    </row>
    <row r="1059" spans="3:4">
      <c r="C1059" s="49"/>
      <c r="D1059" s="220"/>
    </row>
    <row r="1060" spans="3:4">
      <c r="C1060" s="49"/>
      <c r="D1060" s="220"/>
    </row>
    <row r="1061" spans="3:4">
      <c r="C1061" s="49"/>
      <c r="D1061" s="220"/>
    </row>
    <row r="1062" spans="3:4">
      <c r="C1062" s="49"/>
      <c r="D1062" s="220"/>
    </row>
    <row r="1063" spans="3:4">
      <c r="C1063" s="49"/>
      <c r="D1063" s="220"/>
    </row>
    <row r="1064" spans="3:4">
      <c r="C1064" s="49"/>
      <c r="D1064" s="220"/>
    </row>
    <row r="1065" spans="3:4">
      <c r="C1065" s="49"/>
      <c r="D1065" s="220"/>
    </row>
    <row r="1066" spans="3:4">
      <c r="C1066" s="49"/>
      <c r="D1066" s="220"/>
    </row>
    <row r="1067" spans="3:4">
      <c r="C1067" s="49"/>
      <c r="D1067" s="220"/>
    </row>
    <row r="1068" spans="3:4">
      <c r="C1068" s="49"/>
      <c r="D1068" s="220"/>
    </row>
    <row r="1069" spans="3:4">
      <c r="C1069" s="49"/>
      <c r="D1069" s="220"/>
    </row>
    <row r="1070" spans="3:4">
      <c r="C1070" s="49"/>
      <c r="D1070" s="220"/>
    </row>
    <row r="1071" spans="3:4">
      <c r="C1071" s="49"/>
      <c r="D1071" s="220"/>
    </row>
    <row r="1072" spans="3:4">
      <c r="C1072" s="49"/>
      <c r="D1072" s="220"/>
    </row>
    <row r="1073" spans="3:4">
      <c r="C1073" s="49"/>
      <c r="D1073" s="220"/>
    </row>
    <row r="1074" spans="3:4">
      <c r="C1074" s="49"/>
      <c r="D1074" s="220"/>
    </row>
    <row r="1075" spans="3:4">
      <c r="C1075" s="49"/>
      <c r="D1075" s="220"/>
    </row>
    <row r="1076" spans="3:4">
      <c r="C1076" s="49"/>
      <c r="D1076" s="220"/>
    </row>
    <row r="1077" spans="3:4">
      <c r="C1077" s="49"/>
      <c r="D1077" s="220"/>
    </row>
    <row r="1078" spans="3:4">
      <c r="C1078" s="49"/>
      <c r="D1078" s="220"/>
    </row>
    <row r="1079" spans="3:4">
      <c r="C1079" s="49"/>
      <c r="D1079" s="220"/>
    </row>
    <row r="1080" spans="3:4">
      <c r="C1080" s="49"/>
      <c r="D1080" s="220"/>
    </row>
    <row r="1081" spans="3:4">
      <c r="C1081" s="49"/>
      <c r="D1081" s="220"/>
    </row>
    <row r="1082" spans="3:4">
      <c r="C1082" s="49"/>
      <c r="D1082" s="220"/>
    </row>
    <row r="1083" spans="3:4">
      <c r="C1083" s="49"/>
      <c r="D1083" s="220"/>
    </row>
    <row r="1084" spans="3:4">
      <c r="C1084" s="49"/>
      <c r="D1084" s="220"/>
    </row>
    <row r="1085" spans="3:4">
      <c r="C1085" s="49"/>
      <c r="D1085" s="220"/>
    </row>
    <row r="1086" spans="3:4">
      <c r="C1086" s="49"/>
      <c r="D1086" s="220"/>
    </row>
    <row r="1087" spans="3:4">
      <c r="C1087" s="49"/>
      <c r="D1087" s="220"/>
    </row>
    <row r="1088" spans="3:4">
      <c r="C1088" s="49"/>
      <c r="D1088" s="220"/>
    </row>
    <row r="1089" spans="3:4">
      <c r="C1089" s="49"/>
      <c r="D1089" s="220"/>
    </row>
    <row r="1090" spans="3:4">
      <c r="C1090" s="49"/>
      <c r="D1090" s="220"/>
    </row>
    <row r="1091" spans="3:4">
      <c r="C1091" s="49"/>
      <c r="D1091" s="220"/>
    </row>
    <row r="1092" spans="3:4">
      <c r="C1092" s="49"/>
      <c r="D1092" s="220"/>
    </row>
    <row r="1093" spans="3:4">
      <c r="C1093" s="49"/>
      <c r="D1093" s="220"/>
    </row>
    <row r="1094" spans="3:4">
      <c r="C1094" s="49"/>
      <c r="D1094" s="220"/>
    </row>
    <row r="1095" spans="3:4">
      <c r="C1095" s="49"/>
      <c r="D1095" s="220"/>
    </row>
    <row r="1096" spans="3:4">
      <c r="C1096" s="49"/>
      <c r="D1096" s="220"/>
    </row>
    <row r="1097" spans="3:4">
      <c r="C1097" s="49"/>
      <c r="D1097" s="220"/>
    </row>
    <row r="1098" spans="3:4">
      <c r="C1098" s="49"/>
      <c r="D1098" s="220"/>
    </row>
    <row r="1099" spans="3:4">
      <c r="C1099" s="49"/>
      <c r="D1099" s="220"/>
    </row>
    <row r="1100" spans="3:4">
      <c r="C1100" s="49"/>
      <c r="D1100" s="220"/>
    </row>
    <row r="1101" spans="3:4">
      <c r="C1101" s="49"/>
      <c r="D1101" s="220"/>
    </row>
    <row r="1102" spans="3:4">
      <c r="C1102" s="49"/>
      <c r="D1102" s="220"/>
    </row>
    <row r="1103" spans="3:4">
      <c r="C1103" s="49"/>
      <c r="D1103" s="220"/>
    </row>
    <row r="1104" spans="3:4">
      <c r="C1104" s="49"/>
      <c r="D1104" s="220"/>
    </row>
    <row r="1105" spans="3:4">
      <c r="C1105" s="49"/>
      <c r="D1105" s="220"/>
    </row>
    <row r="1106" spans="3:4">
      <c r="C1106" s="49"/>
      <c r="D1106" s="220"/>
    </row>
    <row r="1107" spans="3:4">
      <c r="C1107" s="49"/>
      <c r="D1107" s="220"/>
    </row>
    <row r="1108" spans="3:4">
      <c r="C1108" s="49"/>
      <c r="D1108" s="220"/>
    </row>
    <row r="1109" spans="3:4">
      <c r="C1109" s="49"/>
      <c r="D1109" s="220"/>
    </row>
    <row r="1110" spans="3:4">
      <c r="C1110" s="49"/>
      <c r="D1110" s="220"/>
    </row>
    <row r="1111" spans="3:4">
      <c r="C1111" s="49"/>
      <c r="D1111" s="220"/>
    </row>
    <row r="1112" spans="3:4">
      <c r="C1112" s="49"/>
      <c r="D1112" s="220"/>
    </row>
    <row r="1113" spans="3:4">
      <c r="C1113" s="49"/>
      <c r="D1113" s="220"/>
    </row>
    <row r="1114" spans="3:4">
      <c r="C1114" s="49"/>
      <c r="D1114" s="220"/>
    </row>
    <row r="1115" spans="3:4">
      <c r="C1115" s="49"/>
      <c r="D1115" s="220"/>
    </row>
    <row r="1116" spans="3:4">
      <c r="C1116" s="49"/>
      <c r="D1116" s="220"/>
    </row>
    <row r="1117" spans="3:4">
      <c r="C1117" s="49"/>
      <c r="D1117" s="220"/>
    </row>
    <row r="1118" spans="3:4">
      <c r="C1118" s="49"/>
      <c r="D1118" s="220"/>
    </row>
    <row r="1119" spans="3:4">
      <c r="C1119" s="49"/>
      <c r="D1119" s="220"/>
    </row>
    <row r="1120" spans="3:4">
      <c r="C1120" s="49"/>
      <c r="D1120" s="220"/>
    </row>
    <row r="1121" spans="3:4">
      <c r="C1121" s="49"/>
      <c r="D1121" s="220"/>
    </row>
    <row r="1122" spans="3:4">
      <c r="C1122" s="49"/>
      <c r="D1122" s="220"/>
    </row>
    <row r="1123" spans="3:4">
      <c r="C1123" s="49"/>
      <c r="D1123" s="220"/>
    </row>
    <row r="1124" spans="3:4">
      <c r="C1124" s="49"/>
      <c r="D1124" s="220"/>
    </row>
    <row r="1125" spans="3:4">
      <c r="C1125" s="49"/>
      <c r="D1125" s="220"/>
    </row>
    <row r="1126" spans="3:4">
      <c r="C1126" s="49"/>
      <c r="D1126" s="220"/>
    </row>
    <row r="1127" spans="3:4">
      <c r="C1127" s="49"/>
      <c r="D1127" s="220"/>
    </row>
    <row r="1128" spans="3:4">
      <c r="C1128" s="49"/>
      <c r="D1128" s="220"/>
    </row>
    <row r="1129" spans="3:4">
      <c r="C1129" s="49"/>
      <c r="D1129" s="220"/>
    </row>
    <row r="1130" spans="3:4">
      <c r="C1130" s="49"/>
      <c r="D1130" s="220"/>
    </row>
    <row r="1131" spans="3:4">
      <c r="C1131" s="49"/>
      <c r="D1131" s="220"/>
    </row>
    <row r="1132" spans="3:4">
      <c r="C1132" s="49"/>
      <c r="D1132" s="220"/>
    </row>
    <row r="1133" spans="3:4">
      <c r="C1133" s="49"/>
      <c r="D1133" s="220"/>
    </row>
    <row r="1134" spans="3:4">
      <c r="C1134" s="49"/>
      <c r="D1134" s="220"/>
    </row>
    <row r="1135" spans="3:4">
      <c r="C1135" s="49"/>
      <c r="D1135" s="220"/>
    </row>
    <row r="1136" spans="3:4">
      <c r="C1136" s="49"/>
      <c r="D1136" s="220"/>
    </row>
    <row r="1137" spans="3:4">
      <c r="C1137" s="49"/>
      <c r="D1137" s="220"/>
    </row>
    <row r="1138" spans="3:4">
      <c r="C1138" s="49"/>
      <c r="D1138" s="220"/>
    </row>
    <row r="1139" spans="3:4">
      <c r="C1139" s="49"/>
      <c r="D1139" s="220"/>
    </row>
    <row r="1140" spans="3:4">
      <c r="C1140" s="49"/>
      <c r="D1140" s="220"/>
    </row>
    <row r="1141" spans="3:4">
      <c r="C1141" s="49"/>
      <c r="D1141" s="220"/>
    </row>
    <row r="1142" spans="3:4">
      <c r="C1142" s="49"/>
      <c r="D1142" s="220"/>
    </row>
    <row r="1143" spans="3:4">
      <c r="C1143" s="49"/>
      <c r="D1143" s="220"/>
    </row>
    <row r="1144" spans="3:4">
      <c r="C1144" s="49"/>
      <c r="D1144" s="220"/>
    </row>
    <row r="1145" spans="3:4">
      <c r="C1145" s="49"/>
      <c r="D1145" s="220"/>
    </row>
    <row r="1146" spans="3:4">
      <c r="C1146" s="49"/>
      <c r="D1146" s="220"/>
    </row>
    <row r="1147" spans="3:4">
      <c r="C1147" s="49"/>
      <c r="D1147" s="220"/>
    </row>
    <row r="1148" spans="3:4">
      <c r="C1148" s="49"/>
      <c r="D1148" s="220"/>
    </row>
    <row r="1149" spans="3:4">
      <c r="C1149" s="49"/>
      <c r="D1149" s="220"/>
    </row>
    <row r="1150" spans="3:4">
      <c r="C1150" s="49"/>
      <c r="D1150" s="220"/>
    </row>
    <row r="1151" spans="3:4">
      <c r="C1151" s="49"/>
      <c r="D1151" s="220"/>
    </row>
    <row r="1152" spans="3:4">
      <c r="C1152" s="49"/>
      <c r="D1152" s="220"/>
    </row>
    <row r="1153" spans="3:4">
      <c r="C1153" s="49"/>
      <c r="D1153" s="220"/>
    </row>
    <row r="1154" spans="3:4">
      <c r="C1154" s="49"/>
      <c r="D1154" s="220"/>
    </row>
    <row r="1155" spans="3:4">
      <c r="C1155" s="49"/>
      <c r="D1155" s="220"/>
    </row>
    <row r="1156" spans="3:4">
      <c r="C1156" s="49"/>
      <c r="D1156" s="220"/>
    </row>
    <row r="1157" spans="3:4">
      <c r="C1157" s="49"/>
      <c r="D1157" s="220"/>
    </row>
    <row r="1158" spans="3:4">
      <c r="C1158" s="49"/>
      <c r="D1158" s="220"/>
    </row>
    <row r="1159" spans="3:4">
      <c r="C1159" s="49"/>
      <c r="D1159" s="220"/>
    </row>
    <row r="1160" spans="3:4">
      <c r="C1160" s="49"/>
      <c r="D1160" s="220"/>
    </row>
    <row r="1161" spans="3:4">
      <c r="C1161" s="49"/>
      <c r="D1161" s="220"/>
    </row>
    <row r="1162" spans="3:4">
      <c r="C1162" s="49"/>
      <c r="D1162" s="220"/>
    </row>
    <row r="1163" spans="3:4">
      <c r="C1163" s="49"/>
      <c r="D1163" s="220"/>
    </row>
    <row r="1164" spans="3:4">
      <c r="C1164" s="49"/>
      <c r="D1164" s="220"/>
    </row>
    <row r="1165" spans="3:4">
      <c r="C1165" s="49"/>
      <c r="D1165" s="220"/>
    </row>
    <row r="1166" spans="3:4">
      <c r="C1166" s="49"/>
      <c r="D1166" s="220"/>
    </row>
    <row r="1167" spans="3:4">
      <c r="C1167" s="49"/>
      <c r="D1167" s="220"/>
    </row>
    <row r="1168" spans="3:4">
      <c r="C1168" s="49"/>
      <c r="D1168" s="220"/>
    </row>
    <row r="1169" spans="3:4">
      <c r="C1169" s="49"/>
      <c r="D1169" s="220"/>
    </row>
    <row r="1170" spans="3:4">
      <c r="C1170" s="49"/>
      <c r="D1170" s="220"/>
    </row>
    <row r="1171" spans="3:4">
      <c r="C1171" s="49"/>
      <c r="D1171" s="220"/>
    </row>
    <row r="1172" spans="3:4">
      <c r="C1172" s="49"/>
      <c r="D1172" s="220"/>
    </row>
    <row r="1173" spans="3:4">
      <c r="C1173" s="49"/>
      <c r="D1173" s="220"/>
    </row>
    <row r="1174" spans="3:4">
      <c r="C1174" s="49"/>
      <c r="D1174" s="220"/>
    </row>
    <row r="1175" spans="3:4">
      <c r="C1175" s="49"/>
      <c r="D1175" s="220"/>
    </row>
    <row r="1176" spans="3:4">
      <c r="C1176" s="49"/>
      <c r="D1176" s="220"/>
    </row>
    <row r="1177" spans="3:4">
      <c r="C1177" s="49"/>
      <c r="D1177" s="220"/>
    </row>
    <row r="1178" spans="3:4">
      <c r="C1178" s="49"/>
      <c r="D1178" s="220"/>
    </row>
    <row r="1179" spans="3:4">
      <c r="C1179" s="49"/>
      <c r="D1179" s="220"/>
    </row>
    <row r="1180" spans="3:4">
      <c r="C1180" s="49"/>
      <c r="D1180" s="220"/>
    </row>
    <row r="1181" spans="3:4">
      <c r="C1181" s="49"/>
      <c r="D1181" s="220"/>
    </row>
    <row r="1182" spans="3:4">
      <c r="C1182" s="49"/>
      <c r="D1182" s="220"/>
    </row>
    <row r="1183" spans="3:4">
      <c r="C1183" s="49"/>
      <c r="D1183" s="220"/>
    </row>
    <row r="1184" spans="3:4">
      <c r="C1184" s="49"/>
      <c r="D1184" s="220"/>
    </row>
    <row r="1185" spans="3:4">
      <c r="C1185" s="49"/>
      <c r="D1185" s="220"/>
    </row>
    <row r="1186" spans="3:4">
      <c r="C1186" s="49"/>
      <c r="D1186" s="220"/>
    </row>
    <row r="1187" spans="3:4">
      <c r="C1187" s="49"/>
      <c r="D1187" s="220"/>
    </row>
    <row r="1188" spans="3:4">
      <c r="C1188" s="49"/>
      <c r="D1188" s="220"/>
    </row>
    <row r="1189" spans="3:4">
      <c r="C1189" s="49"/>
      <c r="D1189" s="220"/>
    </row>
    <row r="1190" spans="3:4">
      <c r="C1190" s="49"/>
      <c r="D1190" s="220"/>
    </row>
    <row r="1191" spans="3:4">
      <c r="C1191" s="49"/>
      <c r="D1191" s="220"/>
    </row>
    <row r="1192" spans="3:4">
      <c r="C1192" s="49"/>
      <c r="D1192" s="220"/>
    </row>
    <row r="1193" spans="3:4">
      <c r="C1193" s="49"/>
      <c r="D1193" s="220"/>
    </row>
    <row r="1194" spans="3:4">
      <c r="C1194" s="49"/>
      <c r="D1194" s="220"/>
    </row>
    <row r="1195" spans="3:4">
      <c r="C1195" s="49"/>
      <c r="D1195" s="220"/>
    </row>
    <row r="1196" spans="3:4">
      <c r="C1196" s="49"/>
      <c r="D1196" s="220"/>
    </row>
    <row r="1197" spans="3:4">
      <c r="C1197" s="49"/>
      <c r="D1197" s="220"/>
    </row>
    <row r="1198" spans="3:4">
      <c r="C1198" s="49"/>
      <c r="D1198" s="220"/>
    </row>
    <row r="1199" spans="3:4">
      <c r="C1199" s="49"/>
      <c r="D1199" s="220"/>
    </row>
    <row r="1200" spans="3:4">
      <c r="C1200" s="49"/>
      <c r="D1200" s="220"/>
    </row>
    <row r="1201" spans="3:4">
      <c r="C1201" s="49"/>
      <c r="D1201" s="220"/>
    </row>
    <row r="1202" spans="3:4">
      <c r="C1202" s="49"/>
      <c r="D1202" s="220"/>
    </row>
    <row r="1203" spans="3:4">
      <c r="C1203" s="49"/>
      <c r="D1203" s="220"/>
    </row>
    <row r="1204" spans="3:4">
      <c r="C1204" s="49"/>
      <c r="D1204" s="220"/>
    </row>
    <row r="1205" spans="3:4">
      <c r="C1205" s="49"/>
      <c r="D1205" s="220"/>
    </row>
    <row r="1206" spans="3:4">
      <c r="C1206" s="49"/>
      <c r="D1206" s="220"/>
    </row>
    <row r="1207" spans="3:4">
      <c r="C1207" s="49"/>
      <c r="D1207" s="220"/>
    </row>
    <row r="1208" spans="3:4">
      <c r="C1208" s="49"/>
      <c r="D1208" s="220"/>
    </row>
    <row r="1209" spans="3:4">
      <c r="C1209" s="49"/>
      <c r="D1209" s="220"/>
    </row>
    <row r="1210" spans="3:4">
      <c r="C1210" s="49"/>
      <c r="D1210" s="220"/>
    </row>
    <row r="1211" spans="3:4">
      <c r="C1211" s="49"/>
      <c r="D1211" s="220"/>
    </row>
    <row r="1212" spans="3:4">
      <c r="C1212" s="49"/>
      <c r="D1212" s="220"/>
    </row>
    <row r="1213" spans="3:4">
      <c r="C1213" s="49"/>
      <c r="D1213" s="220"/>
    </row>
    <row r="1214" spans="3:4">
      <c r="C1214" s="49"/>
      <c r="D1214" s="220"/>
    </row>
    <row r="1215" spans="3:4">
      <c r="C1215" s="49"/>
      <c r="D1215" s="220"/>
    </row>
    <row r="1216" spans="3:4">
      <c r="C1216" s="49"/>
      <c r="D1216" s="220"/>
    </row>
    <row r="1217" spans="3:4">
      <c r="C1217" s="49"/>
      <c r="D1217" s="220"/>
    </row>
    <row r="1218" spans="3:4">
      <c r="C1218" s="49"/>
      <c r="D1218" s="220"/>
    </row>
    <row r="1219" spans="3:4">
      <c r="C1219" s="49"/>
      <c r="D1219" s="220"/>
    </row>
    <row r="1220" spans="3:4">
      <c r="C1220" s="49"/>
      <c r="D1220" s="220"/>
    </row>
    <row r="1221" spans="3:4">
      <c r="C1221" s="49"/>
      <c r="D1221" s="220"/>
    </row>
    <row r="1222" spans="3:4">
      <c r="C1222" s="49"/>
      <c r="D1222" s="220"/>
    </row>
    <row r="1223" spans="3:4">
      <c r="C1223" s="49"/>
      <c r="D1223" s="220"/>
    </row>
    <row r="1224" spans="3:4">
      <c r="C1224" s="49"/>
      <c r="D1224" s="220"/>
    </row>
    <row r="1225" spans="3:4">
      <c r="C1225" s="49"/>
      <c r="D1225" s="220"/>
    </row>
    <row r="1226" spans="3:4">
      <c r="C1226" s="49"/>
      <c r="D1226" s="220"/>
    </row>
    <row r="1227" spans="3:4">
      <c r="C1227" s="49"/>
      <c r="D1227" s="220"/>
    </row>
    <row r="1228" spans="3:4">
      <c r="C1228" s="49"/>
      <c r="D1228" s="220"/>
    </row>
    <row r="1229" spans="3:4">
      <c r="C1229" s="49"/>
      <c r="D1229" s="220"/>
    </row>
    <row r="1230" spans="3:4">
      <c r="C1230" s="49"/>
      <c r="D1230" s="220"/>
    </row>
    <row r="1231" spans="3:4">
      <c r="C1231" s="49"/>
      <c r="D1231" s="220"/>
    </row>
    <row r="1232" spans="3:4">
      <c r="C1232" s="49"/>
      <c r="D1232" s="220"/>
    </row>
    <row r="1233" spans="3:4">
      <c r="C1233" s="49"/>
      <c r="D1233" s="220"/>
    </row>
    <row r="1234" spans="3:4">
      <c r="C1234" s="49"/>
      <c r="D1234" s="220"/>
    </row>
    <row r="1235" spans="3:4">
      <c r="C1235" s="49"/>
      <c r="D1235" s="220"/>
    </row>
    <row r="1236" spans="3:4">
      <c r="C1236" s="49"/>
      <c r="D1236" s="220"/>
    </row>
    <row r="1237" spans="3:4">
      <c r="C1237" s="49"/>
      <c r="D1237" s="220"/>
    </row>
    <row r="1238" spans="3:4">
      <c r="C1238" s="49"/>
      <c r="D1238" s="220"/>
    </row>
    <row r="1239" spans="3:4">
      <c r="C1239" s="49"/>
      <c r="D1239" s="220"/>
    </row>
    <row r="1240" spans="3:4">
      <c r="C1240" s="49"/>
      <c r="D1240" s="220"/>
    </row>
    <row r="1241" spans="3:4">
      <c r="C1241" s="49"/>
      <c r="D1241" s="220"/>
    </row>
    <row r="1242" spans="3:4">
      <c r="C1242" s="49"/>
      <c r="D1242" s="220"/>
    </row>
    <row r="1243" spans="3:4">
      <c r="C1243" s="49"/>
      <c r="D1243" s="220"/>
    </row>
    <row r="1244" spans="3:4">
      <c r="C1244" s="49"/>
      <c r="D1244" s="220"/>
    </row>
    <row r="1245" spans="3:4">
      <c r="C1245" s="49"/>
      <c r="D1245" s="220"/>
    </row>
    <row r="1246" spans="3:4">
      <c r="C1246" s="49"/>
      <c r="D1246" s="220"/>
    </row>
    <row r="1247" spans="3:4">
      <c r="C1247" s="49"/>
      <c r="D1247" s="220"/>
    </row>
    <row r="1248" spans="3:4">
      <c r="C1248" s="49"/>
      <c r="D1248" s="220"/>
    </row>
    <row r="1249" spans="3:4">
      <c r="C1249" s="49"/>
      <c r="D1249" s="220"/>
    </row>
    <row r="1250" spans="3:4">
      <c r="C1250" s="49"/>
      <c r="D1250" s="220"/>
    </row>
    <row r="1251" spans="3:4">
      <c r="C1251" s="49"/>
      <c r="D1251" s="220"/>
    </row>
    <row r="1252" spans="3:4">
      <c r="C1252" s="49"/>
      <c r="D1252" s="220"/>
    </row>
    <row r="1253" spans="3:4">
      <c r="C1253" s="49"/>
      <c r="D1253" s="220"/>
    </row>
    <row r="1254" spans="3:4">
      <c r="C1254" s="49"/>
      <c r="D1254" s="220"/>
    </row>
    <row r="1255" spans="3:4">
      <c r="C1255" s="49"/>
      <c r="D1255" s="220"/>
    </row>
    <row r="1256" spans="3:4">
      <c r="C1256" s="49"/>
      <c r="D1256" s="220"/>
    </row>
    <row r="1257" spans="3:4">
      <c r="C1257" s="49"/>
      <c r="D1257" s="220"/>
    </row>
    <row r="1258" spans="3:4">
      <c r="C1258" s="49"/>
      <c r="D1258" s="220"/>
    </row>
    <row r="1259" spans="3:4">
      <c r="C1259" s="49"/>
      <c r="D1259" s="220"/>
    </row>
    <row r="1260" spans="3:4">
      <c r="C1260" s="49"/>
      <c r="D1260" s="220"/>
    </row>
    <row r="1261" spans="3:4">
      <c r="C1261" s="49"/>
      <c r="D1261" s="220"/>
    </row>
    <row r="1262" spans="3:4">
      <c r="C1262" s="49"/>
      <c r="D1262" s="220"/>
    </row>
    <row r="1263" spans="3:4">
      <c r="C1263" s="49"/>
      <c r="D1263" s="220"/>
    </row>
    <row r="1264" spans="3:4">
      <c r="C1264" s="49"/>
      <c r="D1264" s="220"/>
    </row>
    <row r="1265" spans="3:4">
      <c r="C1265" s="49"/>
      <c r="D1265" s="220"/>
    </row>
    <row r="1266" spans="3:4">
      <c r="C1266" s="49"/>
      <c r="D1266" s="220"/>
    </row>
    <row r="1267" spans="3:4">
      <c r="C1267" s="49"/>
      <c r="D1267" s="220"/>
    </row>
    <row r="1268" spans="3:4">
      <c r="C1268" s="49"/>
      <c r="D1268" s="220"/>
    </row>
    <row r="1269" spans="3:4">
      <c r="C1269" s="49"/>
      <c r="D1269" s="220"/>
    </row>
    <row r="1270" spans="3:4">
      <c r="C1270" s="49"/>
      <c r="D1270" s="220"/>
    </row>
    <row r="1271" spans="3:4">
      <c r="C1271" s="49"/>
      <c r="D1271" s="220"/>
    </row>
    <row r="1272" spans="3:4">
      <c r="C1272" s="49"/>
      <c r="D1272" s="220"/>
    </row>
    <row r="1273" spans="3:4">
      <c r="C1273" s="49"/>
      <c r="D1273" s="220"/>
    </row>
    <row r="1274" spans="3:4">
      <c r="C1274" s="49"/>
      <c r="D1274" s="220"/>
    </row>
    <row r="1275" spans="3:4">
      <c r="C1275" s="49"/>
      <c r="D1275" s="220"/>
    </row>
    <row r="1276" spans="3:4">
      <c r="C1276" s="49"/>
      <c r="D1276" s="220"/>
    </row>
    <row r="1277" spans="3:4">
      <c r="C1277" s="49"/>
      <c r="D1277" s="220"/>
    </row>
    <row r="1278" spans="3:4">
      <c r="C1278" s="49"/>
      <c r="D1278" s="220"/>
    </row>
    <row r="1279" spans="3:4">
      <c r="C1279" s="49"/>
      <c r="D1279" s="220"/>
    </row>
    <row r="1280" spans="3:4">
      <c r="C1280" s="49"/>
      <c r="D1280" s="220"/>
    </row>
    <row r="1281" spans="3:4">
      <c r="C1281" s="49"/>
      <c r="D1281" s="220"/>
    </row>
    <row r="1282" spans="3:4">
      <c r="C1282" s="49"/>
      <c r="D1282" s="220"/>
    </row>
    <row r="1283" spans="3:4">
      <c r="C1283" s="49"/>
      <c r="D1283" s="220"/>
    </row>
    <row r="1284" spans="3:4">
      <c r="C1284" s="49"/>
      <c r="D1284" s="220"/>
    </row>
    <row r="1285" spans="3:4">
      <c r="C1285" s="49"/>
      <c r="D1285" s="220"/>
    </row>
    <row r="1286" spans="3:4">
      <c r="C1286" s="49"/>
      <c r="D1286" s="220"/>
    </row>
    <row r="1287" spans="3:4">
      <c r="C1287" s="49"/>
      <c r="D1287" s="220"/>
    </row>
    <row r="1288" spans="3:4">
      <c r="C1288" s="49"/>
      <c r="D1288" s="220"/>
    </row>
    <row r="1289" spans="3:4">
      <c r="C1289" s="49"/>
      <c r="D1289" s="220"/>
    </row>
    <row r="1290" spans="3:4">
      <c r="C1290" s="49"/>
      <c r="D1290" s="220"/>
    </row>
    <row r="1291" spans="3:4">
      <c r="C1291" s="49"/>
      <c r="D1291" s="220"/>
    </row>
    <row r="1292" spans="3:4">
      <c r="C1292" s="49"/>
      <c r="D1292" s="220"/>
    </row>
    <row r="1293" spans="3:4">
      <c r="C1293" s="49"/>
      <c r="D1293" s="220"/>
    </row>
    <row r="1294" spans="3:4">
      <c r="C1294" s="49"/>
      <c r="D1294" s="220"/>
    </row>
    <row r="1295" spans="3:4">
      <c r="C1295" s="49"/>
      <c r="D1295" s="220"/>
    </row>
    <row r="1296" spans="3:4">
      <c r="C1296" s="49"/>
      <c r="D1296" s="220"/>
    </row>
    <row r="1297" spans="3:4">
      <c r="C1297" s="49"/>
      <c r="D1297" s="220"/>
    </row>
    <row r="1298" spans="3:4">
      <c r="C1298" s="49"/>
      <c r="D1298" s="220"/>
    </row>
    <row r="1299" spans="3:4">
      <c r="C1299" s="49"/>
      <c r="D1299" s="220"/>
    </row>
    <row r="1300" spans="3:4">
      <c r="C1300" s="49"/>
      <c r="D1300" s="220"/>
    </row>
    <row r="1301" spans="3:4">
      <c r="C1301" s="49"/>
      <c r="D1301" s="220"/>
    </row>
    <row r="1302" spans="3:4">
      <c r="C1302" s="49"/>
      <c r="D1302" s="220"/>
    </row>
    <row r="1303" spans="3:4">
      <c r="C1303" s="49"/>
      <c r="D1303" s="220"/>
    </row>
    <row r="1304" spans="3:4">
      <c r="C1304" s="49"/>
      <c r="D1304" s="220"/>
    </row>
    <row r="1305" spans="3:4">
      <c r="C1305" s="49"/>
      <c r="D1305" s="220"/>
    </row>
    <row r="1306" spans="3:4">
      <c r="C1306" s="49"/>
      <c r="D1306" s="220"/>
    </row>
    <row r="1307" spans="3:4">
      <c r="C1307" s="49"/>
      <c r="D1307" s="220"/>
    </row>
    <row r="1308" spans="3:4">
      <c r="C1308" s="49"/>
      <c r="D1308" s="220"/>
    </row>
    <row r="1309" spans="3:4">
      <c r="C1309" s="49"/>
      <c r="D1309" s="220"/>
    </row>
    <row r="1310" spans="3:4">
      <c r="C1310" s="49"/>
      <c r="D1310" s="220"/>
    </row>
    <row r="1311" spans="3:4">
      <c r="C1311" s="49"/>
      <c r="D1311" s="220"/>
    </row>
    <row r="1312" spans="3:4">
      <c r="C1312" s="49"/>
      <c r="D1312" s="220"/>
    </row>
    <row r="1313" spans="3:4">
      <c r="C1313" s="49"/>
      <c r="D1313" s="220"/>
    </row>
    <row r="1314" spans="3:4">
      <c r="C1314" s="49"/>
      <c r="D1314" s="220"/>
    </row>
    <row r="1315" spans="3:4">
      <c r="C1315" s="49"/>
      <c r="D1315" s="220"/>
    </row>
    <row r="1316" spans="3:4">
      <c r="C1316" s="49"/>
      <c r="D1316" s="220"/>
    </row>
    <row r="1317" spans="3:4">
      <c r="C1317" s="49"/>
      <c r="D1317" s="220"/>
    </row>
    <row r="1318" spans="3:4">
      <c r="C1318" s="49"/>
      <c r="D1318" s="220"/>
    </row>
    <row r="1319" spans="3:4">
      <c r="C1319" s="49"/>
      <c r="D1319" s="220"/>
    </row>
    <row r="1320" spans="3:4">
      <c r="C1320" s="49"/>
      <c r="D1320" s="220"/>
    </row>
    <row r="1321" spans="3:4">
      <c r="C1321" s="49"/>
      <c r="D1321" s="220"/>
    </row>
    <row r="1322" spans="3:4">
      <c r="C1322" s="49"/>
      <c r="D1322" s="220"/>
    </row>
    <row r="1323" spans="3:4">
      <c r="C1323" s="49"/>
      <c r="D1323" s="220"/>
    </row>
    <row r="1324" spans="3:4">
      <c r="C1324" s="49"/>
      <c r="D1324" s="220"/>
    </row>
    <row r="1325" spans="3:4">
      <c r="C1325" s="49"/>
      <c r="D1325" s="220"/>
    </row>
    <row r="1326" spans="3:4">
      <c r="C1326" s="49"/>
      <c r="D1326" s="220"/>
    </row>
    <row r="1327" spans="3:4">
      <c r="C1327" s="49"/>
      <c r="D1327" s="220"/>
    </row>
    <row r="1328" spans="3:4">
      <c r="C1328" s="49"/>
      <c r="D1328" s="220"/>
    </row>
    <row r="1329" spans="3:4">
      <c r="C1329" s="49"/>
      <c r="D1329" s="220"/>
    </row>
    <row r="1330" spans="3:4">
      <c r="C1330" s="49"/>
      <c r="D1330" s="220"/>
    </row>
    <row r="1331" spans="3:4">
      <c r="C1331" s="49"/>
      <c r="D1331" s="220"/>
    </row>
    <row r="1332" spans="3:4">
      <c r="C1332" s="49"/>
      <c r="D1332" s="220"/>
    </row>
    <row r="1333" spans="3:4">
      <c r="C1333" s="49"/>
      <c r="D1333" s="220"/>
    </row>
    <row r="1334" spans="3:4">
      <c r="C1334" s="49"/>
      <c r="D1334" s="220"/>
    </row>
    <row r="1335" spans="3:4">
      <c r="C1335" s="49"/>
      <c r="D1335" s="220"/>
    </row>
    <row r="1336" spans="3:4">
      <c r="C1336" s="49"/>
      <c r="D1336" s="220"/>
    </row>
    <row r="1337" spans="3:4">
      <c r="C1337" s="49"/>
      <c r="D1337" s="220"/>
    </row>
    <row r="1338" spans="3:4">
      <c r="C1338" s="49"/>
      <c r="D1338" s="220"/>
    </row>
    <row r="1339" spans="3:4">
      <c r="C1339" s="49"/>
      <c r="D1339" s="220"/>
    </row>
    <row r="1340" spans="3:4">
      <c r="C1340" s="49"/>
      <c r="D1340" s="220"/>
    </row>
    <row r="1341" spans="3:4">
      <c r="C1341" s="49"/>
      <c r="D1341" s="220"/>
    </row>
    <row r="1342" spans="3:4">
      <c r="C1342" s="49"/>
      <c r="D1342" s="220"/>
    </row>
    <row r="1343" spans="3:4">
      <c r="C1343" s="49"/>
      <c r="D1343" s="220"/>
    </row>
    <row r="1344" spans="3:4">
      <c r="C1344" s="49"/>
      <c r="D1344" s="220"/>
    </row>
    <row r="1345" spans="3:4">
      <c r="C1345" s="49"/>
      <c r="D1345" s="220"/>
    </row>
    <row r="1346" spans="3:4">
      <c r="C1346" s="49"/>
      <c r="D1346" s="220"/>
    </row>
    <row r="1347" spans="3:4">
      <c r="C1347" s="49"/>
      <c r="D1347" s="220"/>
    </row>
    <row r="1348" spans="3:4">
      <c r="C1348" s="49"/>
      <c r="D1348" s="220"/>
    </row>
    <row r="1349" spans="3:4">
      <c r="C1349" s="49"/>
      <c r="D1349" s="220"/>
    </row>
    <row r="1350" spans="3:4">
      <c r="C1350" s="49"/>
      <c r="D1350" s="220"/>
    </row>
    <row r="1351" spans="3:4">
      <c r="C1351" s="49"/>
      <c r="D1351" s="220"/>
    </row>
    <row r="1352" spans="3:4">
      <c r="C1352" s="49"/>
      <c r="D1352" s="220"/>
    </row>
    <row r="1353" spans="3:4">
      <c r="C1353" s="49"/>
      <c r="D1353" s="220"/>
    </row>
    <row r="1354" spans="3:4">
      <c r="C1354" s="49"/>
      <c r="D1354" s="220"/>
    </row>
    <row r="1355" spans="3:4">
      <c r="C1355" s="49"/>
      <c r="D1355" s="220"/>
    </row>
    <row r="1356" spans="3:4">
      <c r="C1356" s="49"/>
      <c r="D1356" s="220"/>
    </row>
    <row r="1357" spans="3:4">
      <c r="C1357" s="49"/>
      <c r="D1357" s="220"/>
    </row>
    <row r="1358" spans="3:4">
      <c r="C1358" s="49"/>
      <c r="D1358" s="220"/>
    </row>
    <row r="1359" spans="3:4">
      <c r="C1359" s="49"/>
      <c r="D1359" s="220"/>
    </row>
    <row r="1360" spans="3:4">
      <c r="C1360" s="49"/>
      <c r="D1360" s="220"/>
    </row>
    <row r="1361" spans="3:4">
      <c r="C1361" s="49"/>
      <c r="D1361" s="220"/>
    </row>
    <row r="1362" spans="3:4">
      <c r="C1362" s="49"/>
      <c r="D1362" s="220"/>
    </row>
    <row r="1363" spans="3:4">
      <c r="C1363" s="49"/>
      <c r="D1363" s="220"/>
    </row>
    <row r="1364" spans="3:4">
      <c r="C1364" s="49"/>
      <c r="D1364" s="220"/>
    </row>
    <row r="1365" spans="3:4">
      <c r="C1365" s="49"/>
      <c r="D1365" s="220"/>
    </row>
    <row r="1366" spans="3:4">
      <c r="C1366" s="49"/>
      <c r="D1366" s="220"/>
    </row>
    <row r="1367" spans="3:4">
      <c r="C1367" s="49"/>
      <c r="D1367" s="220"/>
    </row>
    <row r="1368" spans="3:4">
      <c r="C1368" s="49"/>
      <c r="D1368" s="220"/>
    </row>
    <row r="1369" spans="3:4">
      <c r="C1369" s="49"/>
      <c r="D1369" s="220"/>
    </row>
    <row r="1370" spans="3:4">
      <c r="C1370" s="49"/>
      <c r="D1370" s="220"/>
    </row>
    <row r="1371" spans="3:4">
      <c r="C1371" s="49"/>
      <c r="D1371" s="220"/>
    </row>
    <row r="1372" spans="3:4">
      <c r="C1372" s="49"/>
      <c r="D1372" s="220"/>
    </row>
    <row r="1373" spans="3:4">
      <c r="C1373" s="49"/>
      <c r="D1373" s="220"/>
    </row>
    <row r="49982" spans="1:4">
      <c r="A49982" s="51"/>
      <c r="B49982" s="51"/>
      <c r="C49982" s="51"/>
      <c r="D49982" s="223"/>
    </row>
    <row r="49983" spans="1:4">
      <c r="A49983" s="51"/>
      <c r="B49983" s="51"/>
      <c r="C49983" s="51"/>
      <c r="D49983" s="223"/>
    </row>
    <row r="49984" spans="1:4">
      <c r="A49984" s="51"/>
      <c r="B49984" s="51"/>
      <c r="C49984" s="51"/>
      <c r="D49984" s="223"/>
    </row>
    <row r="49985" spans="1:4">
      <c r="A49985" s="51"/>
      <c r="B49985" s="51"/>
      <c r="C49985" s="51"/>
      <c r="D49985" s="223"/>
    </row>
    <row r="49986" spans="1:4">
      <c r="A49986" s="51"/>
      <c r="B49986" s="51"/>
      <c r="C49986" s="51"/>
      <c r="D49986" s="223"/>
    </row>
    <row r="49987" spans="1:4">
      <c r="A49987" s="51"/>
      <c r="B49987" s="51"/>
      <c r="C49987" s="51"/>
      <c r="D49987" s="223"/>
    </row>
    <row r="49988" spans="1:4">
      <c r="A49988" s="51"/>
      <c r="B49988" s="51"/>
      <c r="C49988" s="51"/>
      <c r="D49988" s="223"/>
    </row>
    <row r="49989" spans="1:4">
      <c r="A49989" s="51"/>
      <c r="B49989" s="51"/>
      <c r="C49989" s="51"/>
      <c r="D49989" s="223"/>
    </row>
    <row r="49990" spans="1:4">
      <c r="A49990" s="51"/>
      <c r="B49990" s="51"/>
      <c r="C49990" s="51"/>
      <c r="D49990" s="223"/>
    </row>
    <row r="49991" spans="1:4">
      <c r="A49991" s="51"/>
      <c r="B49991" s="51"/>
      <c r="C49991" s="51"/>
      <c r="D49991" s="223"/>
    </row>
    <row r="49992" spans="1:4">
      <c r="A49992" s="51"/>
      <c r="B49992" s="51"/>
      <c r="C49992" s="51"/>
      <c r="D49992" s="223"/>
    </row>
    <row r="49993" spans="1:4">
      <c r="A49993" s="51"/>
      <c r="B49993" s="51"/>
      <c r="C49993" s="51"/>
      <c r="D49993" s="223"/>
    </row>
    <row r="49994" spans="1:4">
      <c r="A49994" s="51"/>
      <c r="B49994" s="51"/>
      <c r="C49994" s="51"/>
      <c r="D49994" s="223"/>
    </row>
  </sheetData>
  <autoFilter ref="A10:I103">
    <filterColumn colId="0" showButton="0"/>
    <filterColumn colId="1" showButton="0"/>
  </autoFilter>
  <customSheetViews>
    <customSheetView guid="{9403F10A-F79C-4BC7-926E-B7828E994179}" scale="90" topLeftCell="A21">
      <selection activeCell="D22" sqref="D22"/>
      <pageMargins left="0.19685039370078741" right="0.23622047244094491" top="0.31496062992125984" bottom="0.19685039370078741" header="0.19685039370078741" footer="0.19685039370078741"/>
      <printOptions horizontalCentered="1"/>
      <pageSetup scale="70" orientation="portrait" horizontalDpi="300" verticalDpi="300" r:id="rId1"/>
      <headerFooter alignWithMargins="0">
        <oddHeader>&amp;RPage &amp;P of &amp;N</oddHeader>
      </headerFooter>
    </customSheetView>
  </customSheetViews>
  <mergeCells count="62">
    <mergeCell ref="B94:B95"/>
    <mergeCell ref="B76:B77"/>
    <mergeCell ref="B79:B80"/>
    <mergeCell ref="B69:B70"/>
    <mergeCell ref="A81:A88"/>
    <mergeCell ref="B81:B84"/>
    <mergeCell ref="B87:B88"/>
    <mergeCell ref="A1:I1"/>
    <mergeCell ref="C3:C5"/>
    <mergeCell ref="F4:F5"/>
    <mergeCell ref="B60:B61"/>
    <mergeCell ref="A59:A64"/>
    <mergeCell ref="B26:B28"/>
    <mergeCell ref="B29:B33"/>
    <mergeCell ref="A19:A22"/>
    <mergeCell ref="B19:B22"/>
    <mergeCell ref="B3:B5"/>
    <mergeCell ref="A11:A18"/>
    <mergeCell ref="B11:B14"/>
    <mergeCell ref="A35:A41"/>
    <mergeCell ref="A3:A5"/>
    <mergeCell ref="D4:D5"/>
    <mergeCell ref="E4:E5"/>
    <mergeCell ref="K3:R5"/>
    <mergeCell ref="A10:C10"/>
    <mergeCell ref="D3:J3"/>
    <mergeCell ref="J4:J5"/>
    <mergeCell ref="A105:D106"/>
    <mergeCell ref="B74:B75"/>
    <mergeCell ref="A71:A80"/>
    <mergeCell ref="A97:A98"/>
    <mergeCell ref="B97:B98"/>
    <mergeCell ref="A100:A101"/>
    <mergeCell ref="A53:A58"/>
    <mergeCell ref="B55:B56"/>
    <mergeCell ref="B57:B58"/>
    <mergeCell ref="B63:B64"/>
    <mergeCell ref="A96:C96"/>
    <mergeCell ref="G4:G5"/>
    <mergeCell ref="A6:C6"/>
    <mergeCell ref="I4:I5"/>
    <mergeCell ref="A23:A33"/>
    <mergeCell ref="B23:B25"/>
    <mergeCell ref="B17:B18"/>
    <mergeCell ref="B15:B16"/>
    <mergeCell ref="H4:H5"/>
    <mergeCell ref="J10:J33"/>
    <mergeCell ref="J34:J51"/>
    <mergeCell ref="J52:J95"/>
    <mergeCell ref="J96:J101"/>
    <mergeCell ref="A34:C34"/>
    <mergeCell ref="A52:C52"/>
    <mergeCell ref="B37:B39"/>
    <mergeCell ref="B40:B41"/>
    <mergeCell ref="A42:A44"/>
    <mergeCell ref="A45:A51"/>
    <mergeCell ref="B47:B48"/>
    <mergeCell ref="B66:B67"/>
    <mergeCell ref="B71:B73"/>
    <mergeCell ref="A65:A70"/>
    <mergeCell ref="A89:A91"/>
    <mergeCell ref="A92:A95"/>
  </mergeCells>
  <phoneticPr fontId="0" type="noConversion"/>
  <conditionalFormatting sqref="E7:E9 E97:E101 E53:E95 E35:E51 E11:E33">
    <cfRule type="cellIs" dxfId="34" priority="61" operator="equal">
      <formula>0%</formula>
    </cfRule>
    <cfRule type="cellIs" dxfId="33" priority="62" operator="between">
      <formula>1%</formula>
      <formula>$F$7</formula>
    </cfRule>
    <cfRule type="cellIs" dxfId="32" priority="63" operator="between">
      <formula>$F$7</formula>
      <formula>$G$7</formula>
    </cfRule>
    <cfRule type="cellIs" dxfId="31" priority="64" operator="between">
      <formula>$G$7</formula>
      <formula>$I$7-1%</formula>
    </cfRule>
    <cfRule type="cellIs" dxfId="30" priority="65" operator="greaterThanOrEqual">
      <formula>$I$7</formula>
    </cfRule>
  </conditionalFormatting>
  <conditionalFormatting sqref="H7:H9">
    <cfRule type="containsText" dxfId="29" priority="31" operator="containsText" text="IMPLEMENTADO.">
      <formula>NOT(ISERROR(SEARCH("IMPLEMENTADO.",H7)))</formula>
    </cfRule>
    <cfRule type="containsText" dxfId="28" priority="32" operator="containsText" text="CASI IMPLEMENTADO">
      <formula>NOT(ISERROR(SEARCH("CASI IMPLEMENTADO",H7)))</formula>
    </cfRule>
    <cfRule type="containsText" dxfId="27" priority="33" operator="containsText" text="PARCIALMENTE IMPLEMENTADO">
      <formula>NOT(ISERROR(SEARCH("PARCIALMENTE IMPLEMENTADO",H7)))</formula>
    </cfRule>
    <cfRule type="containsText" dxfId="26" priority="34" operator="containsText" text="SIN IMPLEMENTAR">
      <formula>NOT(ISERROR(SEARCH("SIN IMPLEMENTAR",H7)))</formula>
    </cfRule>
    <cfRule type="containsText" dxfId="25" priority="35" operator="containsText" text="SIN INICIO">
      <formula>NOT(ISERROR(SEARCH("SIN INICIO",H7)))</formula>
    </cfRule>
  </conditionalFormatting>
  <conditionalFormatting sqref="H11:H33">
    <cfRule type="containsText" dxfId="4" priority="21" operator="containsText" text="IMPLEMENTADO.">
      <formula>NOT(ISERROR(SEARCH("IMPLEMENTADO.",H11)))</formula>
    </cfRule>
    <cfRule type="containsText" dxfId="3" priority="22" operator="containsText" text="CASI IMPLEMENTADO">
      <formula>NOT(ISERROR(SEARCH("CASI IMPLEMENTADO",H11)))</formula>
    </cfRule>
    <cfRule type="containsText" dxfId="2" priority="23" operator="containsText" text="PARCIALMENTE IMPLEMENTADO">
      <formula>NOT(ISERROR(SEARCH("PARCIALMENTE IMPLEMENTADO",H11)))</formula>
    </cfRule>
    <cfRule type="containsText" dxfId="1" priority="24" operator="containsText" text="SIN IMPLEMENTAR">
      <formula>NOT(ISERROR(SEARCH("SIN IMPLEMENTAR",H11)))</formula>
    </cfRule>
    <cfRule type="containsText" dxfId="0" priority="25" operator="containsText" text="SIN INICIO">
      <formula>NOT(ISERROR(SEARCH("SIN INICIO",H11)))</formula>
    </cfRule>
  </conditionalFormatting>
  <conditionalFormatting sqref="H35:H51">
    <cfRule type="containsText" dxfId="24" priority="16" operator="containsText" text="IMPLEMENTADO.">
      <formula>NOT(ISERROR(SEARCH("IMPLEMENTADO.",H35)))</formula>
    </cfRule>
    <cfRule type="containsText" dxfId="23" priority="17" operator="containsText" text="CASI IMPLEMENTADO">
      <formula>NOT(ISERROR(SEARCH("CASI IMPLEMENTADO",H35)))</formula>
    </cfRule>
    <cfRule type="containsText" dxfId="22" priority="18" operator="containsText" text="PARCIALMENTE IMPLEMENTADO">
      <formula>NOT(ISERROR(SEARCH("PARCIALMENTE IMPLEMENTADO",H35)))</formula>
    </cfRule>
    <cfRule type="containsText" dxfId="21" priority="19" operator="containsText" text="SIN IMPLEMENTAR">
      <formula>NOT(ISERROR(SEARCH("SIN IMPLEMENTAR",H35)))</formula>
    </cfRule>
    <cfRule type="containsText" dxfId="20" priority="20" operator="containsText" text="SIN INICIO">
      <formula>NOT(ISERROR(SEARCH("SIN INICIO",H35)))</formula>
    </cfRule>
  </conditionalFormatting>
  <conditionalFormatting sqref="H53:H95">
    <cfRule type="containsText" dxfId="19" priority="11" operator="containsText" text="IMPLEMENTADO.">
      <formula>NOT(ISERROR(SEARCH("IMPLEMENTADO.",H53)))</formula>
    </cfRule>
    <cfRule type="containsText" dxfId="18" priority="12" operator="containsText" text="CASI IMPLEMENTADO">
      <formula>NOT(ISERROR(SEARCH("CASI IMPLEMENTADO",H53)))</formula>
    </cfRule>
    <cfRule type="containsText" dxfId="17" priority="13" operator="containsText" text="PARCIALMENTE IMPLEMENTADO">
      <formula>NOT(ISERROR(SEARCH("PARCIALMENTE IMPLEMENTADO",H53)))</formula>
    </cfRule>
    <cfRule type="containsText" dxfId="16" priority="14" operator="containsText" text="SIN IMPLEMENTAR">
      <formula>NOT(ISERROR(SEARCH("SIN IMPLEMENTAR",H53)))</formula>
    </cfRule>
    <cfRule type="containsText" dxfId="15" priority="15" operator="containsText" text="SIN INICIO">
      <formula>NOT(ISERROR(SEARCH("SIN INICIO",H53)))</formula>
    </cfRule>
  </conditionalFormatting>
  <conditionalFormatting sqref="H97:H101">
    <cfRule type="containsText" dxfId="14" priority="6" operator="containsText" text="IMPLEMENTADO.">
      <formula>NOT(ISERROR(SEARCH("IMPLEMENTADO.",H97)))</formula>
    </cfRule>
    <cfRule type="containsText" dxfId="13" priority="7" operator="containsText" text="CASI IMPLEMENTADO">
      <formula>NOT(ISERROR(SEARCH("CASI IMPLEMENTADO",H97)))</formula>
    </cfRule>
    <cfRule type="containsText" dxfId="12" priority="8" operator="containsText" text="PARCIALMENTE IMPLEMENTADO">
      <formula>NOT(ISERROR(SEARCH("PARCIALMENTE IMPLEMENTADO",H97)))</formula>
    </cfRule>
    <cfRule type="containsText" dxfId="11" priority="9" operator="containsText" text="SIN IMPLEMENTAR">
      <formula>NOT(ISERROR(SEARCH("SIN IMPLEMENTAR",H97)))</formula>
    </cfRule>
    <cfRule type="containsText" dxfId="10" priority="10" operator="containsText" text="SIN INICIO">
      <formula>NOT(ISERROR(SEARCH("SIN INICIO",H97)))</formula>
    </cfRule>
  </conditionalFormatting>
  <dataValidations count="3">
    <dataValidation type="list" allowBlank="1" showInputMessage="1" showErrorMessage="1" sqref="AB7:AB10 D7:D9">
      <formula1>$AB$7:$AB$9</formula1>
    </dataValidation>
    <dataValidation type="list" allowBlank="1" showInputMessage="1" showErrorMessage="1" sqref="X7:X9">
      <formula1>$X$7:$X$9</formula1>
    </dataValidation>
    <dataValidation type="list" allowBlank="1" showInputMessage="1" showErrorMessage="1" sqref="AB11:AB33">
      <formula1>$AB$7:$AB$33</formula1>
    </dataValidation>
  </dataValidations>
  <hyperlinks>
    <hyperlink ref="K11" r:id="rId2"/>
    <hyperlink ref="K12" r:id="rId3"/>
    <hyperlink ref="L15" r:id="rId4"/>
    <hyperlink ref="L17" r:id="rId5"/>
    <hyperlink ref="K18" r:id="rId6"/>
    <hyperlink ref="L22" r:id="rId7"/>
    <hyperlink ref="N20" r:id="rId8"/>
    <hyperlink ref="O23" r:id="rId9"/>
    <hyperlink ref="O24" r:id="rId10"/>
    <hyperlink ref="L28" r:id="rId11"/>
    <hyperlink ref="L23" r:id="rId12"/>
    <hyperlink ref="L24" r:id="rId13"/>
    <hyperlink ref="N25" r:id="rId14"/>
    <hyperlink ref="L26" r:id="rId15"/>
    <hyperlink ref="L27" r:id="rId16"/>
    <hyperlink ref="K30" r:id="rId17"/>
    <hyperlink ref="L12" r:id="rId18"/>
    <hyperlink ref="K14" r:id="rId19"/>
    <hyperlink ref="K15" r:id="rId20"/>
    <hyperlink ref="K17" r:id="rId21"/>
    <hyperlink ref="M20" r:id="rId22"/>
    <hyperlink ref="K25" r:id="rId23"/>
    <hyperlink ref="K32" r:id="rId24"/>
    <hyperlink ref="K26" r:id="rId25"/>
    <hyperlink ref="K23:K24" r:id="rId26" display="LI.ES.01"/>
    <hyperlink ref="K19" r:id="rId27"/>
    <hyperlink ref="M12" r:id="rId28"/>
    <hyperlink ref="P15" r:id="rId29"/>
    <hyperlink ref="N17" r:id="rId30"/>
    <hyperlink ref="R20" r:id="rId31"/>
    <hyperlink ref="M27" r:id="rId32"/>
    <hyperlink ref="K13" r:id="rId33"/>
    <hyperlink ref="K16" r:id="rId34"/>
    <hyperlink ref="L13" r:id="rId35"/>
    <hyperlink ref="N15" r:id="rId36"/>
    <hyperlink ref="P20" r:id="rId37"/>
    <hyperlink ref="M17" r:id="rId38"/>
    <hyperlink ref="M15" r:id="rId39"/>
    <hyperlink ref="O20" r:id="rId40"/>
    <hyperlink ref="K28" r:id="rId41"/>
    <hyperlink ref="M33" r:id="rId42"/>
    <hyperlink ref="L33" r:id="rId43"/>
    <hyperlink ref="M31" r:id="rId44"/>
    <hyperlink ref="M28" r:id="rId45"/>
    <hyperlink ref="K27" r:id="rId46"/>
    <hyperlink ref="N24" r:id="rId47"/>
    <hyperlink ref="N23" r:id="rId48"/>
    <hyperlink ref="L25" r:id="rId49"/>
    <hyperlink ref="M25" r:id="rId50"/>
    <hyperlink ref="K33" r:id="rId51"/>
    <hyperlink ref="K22" r:id="rId52"/>
    <hyperlink ref="L31" r:id="rId53"/>
    <hyperlink ref="M23:M24" r:id="rId54" display="LI.INF.09"/>
    <hyperlink ref="K31" r:id="rId55"/>
    <hyperlink ref="L29" r:id="rId56"/>
    <hyperlink ref="K29" r:id="rId57"/>
    <hyperlink ref="M29" r:id="rId58"/>
    <hyperlink ref="M13" r:id="rId59"/>
    <hyperlink ref="N13" r:id="rId60"/>
    <hyperlink ref="O13" r:id="rId61"/>
    <hyperlink ref="L14" r:id="rId62"/>
    <hyperlink ref="M14" r:id="rId63"/>
    <hyperlink ref="N14" r:id="rId64"/>
    <hyperlink ref="O15" r:id="rId65"/>
    <hyperlink ref="L19" r:id="rId66"/>
    <hyperlink ref="M19" r:id="rId67"/>
    <hyperlink ref="K20" r:id="rId68"/>
    <hyperlink ref="L20" r:id="rId69"/>
    <hyperlink ref="Q20" r:id="rId70"/>
    <hyperlink ref="K92" r:id="rId71" display="http://mintic.gov.co/arquitecturati/630/w3-article-8701.html"/>
  </hyperlinks>
  <printOptions horizontalCentered="1"/>
  <pageMargins left="0.70866141732283472" right="0.70866141732283472" top="0.19685039370078741" bottom="0.19685039370078741" header="0.31496062992125984" footer="0.31496062992125984"/>
  <pageSetup scale="70" orientation="landscape" horizontalDpi="300" verticalDpi="300" r:id="rId72"/>
  <headerFooter alignWithMargins="0">
    <oddHeader>&amp;RPage &amp;P of &amp;N</oddHeader>
  </headerFooter>
  <drawing r:id="rId73"/>
  <legacyDrawing r:id="rId74"/>
  <controls>
    <mc:AlternateContent xmlns:mc="http://schemas.openxmlformats.org/markup-compatibility/2006">
      <mc:Choice Requires="x14">
        <control shapeId="38623" r:id="rId75" name="CommandButton1">
          <controlPr defaultSize="0" autoLine="0" r:id="rId76">
            <anchor moveWithCells="1">
              <from>
                <xdr:col>2</xdr:col>
                <xdr:colOff>66675</xdr:colOff>
                <xdr:row>1</xdr:row>
                <xdr:rowOff>76200</xdr:rowOff>
              </from>
              <to>
                <xdr:col>2</xdr:col>
                <xdr:colOff>1590675</xdr:colOff>
                <xdr:row>1</xdr:row>
                <xdr:rowOff>438150</xdr:rowOff>
              </to>
            </anchor>
          </controlPr>
        </control>
      </mc:Choice>
      <mc:Fallback>
        <control shapeId="38623" r:id="rId75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M49915"/>
  <sheetViews>
    <sheetView workbookViewId="0">
      <selection sqref="A1:H1"/>
    </sheetView>
  </sheetViews>
  <sheetFormatPr baseColWidth="10" defaultColWidth="4.875" defaultRowHeight="12.75"/>
  <cols>
    <col min="1" max="1" width="4.25" style="10" customWidth="1"/>
    <col min="2" max="2" width="35.75" style="2" customWidth="1"/>
    <col min="3" max="3" width="15.25" style="2" customWidth="1"/>
    <col min="4" max="4" width="9.375" style="2" customWidth="1"/>
    <col min="5" max="5" width="27.25" style="2" customWidth="1"/>
    <col min="6" max="6" width="26.875" style="2" customWidth="1"/>
    <col min="7" max="7" width="16" style="2" customWidth="1"/>
    <col min="8" max="8" width="6" style="2" customWidth="1"/>
    <col min="9" max="11" width="6" style="1" customWidth="1"/>
    <col min="12" max="13" width="6" style="11" customWidth="1"/>
    <col min="14" max="19" width="6" style="1" customWidth="1"/>
    <col min="20" max="31" width="5.5" style="1" customWidth="1"/>
    <col min="32" max="117" width="4.875" style="1" customWidth="1"/>
    <col min="118" max="16384" width="4.875" style="2"/>
  </cols>
  <sheetData>
    <row r="1" spans="1:117" ht="24" customHeight="1">
      <c r="A1" s="330" t="s">
        <v>35</v>
      </c>
      <c r="B1" s="330"/>
      <c r="C1" s="330"/>
      <c r="D1" s="330"/>
      <c r="E1" s="330"/>
      <c r="F1" s="330"/>
      <c r="G1" s="330"/>
      <c r="H1" s="330"/>
    </row>
    <row r="2" spans="1:117" ht="40.5" customHeight="1" thickBot="1"/>
    <row r="3" spans="1:117" s="4" customFormat="1" ht="13.5" customHeight="1">
      <c r="A3" s="334" t="s">
        <v>14</v>
      </c>
      <c r="B3" s="337" t="s">
        <v>18</v>
      </c>
      <c r="C3" s="340" t="s">
        <v>15</v>
      </c>
      <c r="D3" s="341"/>
      <c r="E3" s="342"/>
      <c r="F3" s="337" t="s">
        <v>39</v>
      </c>
      <c r="G3" s="343" t="s">
        <v>43</v>
      </c>
      <c r="H3" s="320" t="s">
        <v>56</v>
      </c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2"/>
      <c r="T3" s="320" t="s">
        <v>57</v>
      </c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</row>
    <row r="4" spans="1:117" s="4" customFormat="1">
      <c r="A4" s="335"/>
      <c r="B4" s="338"/>
      <c r="C4" s="326" t="s">
        <v>40</v>
      </c>
      <c r="D4" s="328" t="s">
        <v>41</v>
      </c>
      <c r="E4" s="328" t="s">
        <v>42</v>
      </c>
      <c r="F4" s="338"/>
      <c r="G4" s="344"/>
      <c r="H4" s="320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2"/>
      <c r="T4" s="320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</row>
    <row r="5" spans="1:117" ht="13.5" thickBot="1">
      <c r="A5" s="336"/>
      <c r="B5" s="339"/>
      <c r="C5" s="327"/>
      <c r="D5" s="329"/>
      <c r="E5" s="329"/>
      <c r="F5" s="339"/>
      <c r="G5" s="345"/>
      <c r="H5" s="323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/>
      <c r="T5" s="323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5"/>
      <c r="DJ5" s="2"/>
      <c r="DK5" s="2"/>
      <c r="DL5" s="2"/>
      <c r="DM5" s="2"/>
    </row>
    <row r="6" spans="1:117" s="8" customFormat="1" ht="25.5" customHeight="1" thickBot="1">
      <c r="A6" s="35">
        <v>2</v>
      </c>
      <c r="B6" s="66"/>
      <c r="C6" s="98"/>
      <c r="D6" s="67">
        <f>AVERAGE(E7:E9)</f>
        <v>9</v>
      </c>
      <c r="E6" s="57"/>
      <c r="F6" s="59"/>
      <c r="G6" s="59"/>
      <c r="H6" s="101" t="s">
        <v>44</v>
      </c>
      <c r="I6" s="101" t="s">
        <v>45</v>
      </c>
      <c r="J6" s="101" t="s">
        <v>46</v>
      </c>
      <c r="K6" s="101" t="s">
        <v>47</v>
      </c>
      <c r="L6" s="101" t="s">
        <v>48</v>
      </c>
      <c r="M6" s="101" t="s">
        <v>49</v>
      </c>
      <c r="N6" s="101" t="s">
        <v>50</v>
      </c>
      <c r="O6" s="101" t="s">
        <v>51</v>
      </c>
      <c r="P6" s="101" t="s">
        <v>52</v>
      </c>
      <c r="Q6" s="101" t="s">
        <v>53</v>
      </c>
      <c r="R6" s="101" t="s">
        <v>54</v>
      </c>
      <c r="S6" s="101" t="s">
        <v>55</v>
      </c>
      <c r="T6" s="102" t="s">
        <v>44</v>
      </c>
      <c r="U6" s="102" t="s">
        <v>45</v>
      </c>
      <c r="V6" s="102" t="s">
        <v>46</v>
      </c>
      <c r="W6" s="102" t="s">
        <v>47</v>
      </c>
      <c r="X6" s="102" t="s">
        <v>48</v>
      </c>
      <c r="Y6" s="102" t="s">
        <v>49</v>
      </c>
      <c r="Z6" s="102" t="s">
        <v>50</v>
      </c>
      <c r="AA6" s="102" t="s">
        <v>51</v>
      </c>
      <c r="AB6" s="102" t="s">
        <v>52</v>
      </c>
      <c r="AC6" s="102" t="s">
        <v>53</v>
      </c>
      <c r="AD6" s="102" t="s">
        <v>54</v>
      </c>
      <c r="AE6" s="102" t="s">
        <v>55</v>
      </c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</row>
    <row r="7" spans="1:117" s="8" customFormat="1" ht="48" customHeight="1">
      <c r="A7" s="35" t="s">
        <v>114</v>
      </c>
      <c r="B7" s="70" t="s">
        <v>62</v>
      </c>
      <c r="C7" s="100"/>
      <c r="D7" s="99"/>
      <c r="E7" s="62">
        <v>9</v>
      </c>
      <c r="F7" s="63"/>
      <c r="G7" s="63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104"/>
      <c r="U7" s="105"/>
      <c r="V7" s="105"/>
      <c r="W7" s="106"/>
      <c r="X7" s="106"/>
      <c r="Y7" s="105"/>
      <c r="Z7" s="105"/>
      <c r="AA7" s="105"/>
      <c r="AB7" s="105"/>
      <c r="AC7" s="105"/>
      <c r="AD7" s="105"/>
      <c r="AE7" s="105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</row>
    <row r="8" spans="1:117" s="8" customFormat="1" ht="56.25" customHeight="1">
      <c r="A8" s="35" t="s">
        <v>3</v>
      </c>
      <c r="B8" s="70" t="s">
        <v>63</v>
      </c>
      <c r="C8" s="100"/>
      <c r="D8" s="99"/>
      <c r="E8" s="43">
        <v>9</v>
      </c>
      <c r="F8" s="42"/>
      <c r="G8" s="42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104"/>
      <c r="U8" s="105"/>
      <c r="V8" s="105"/>
      <c r="W8" s="106"/>
      <c r="X8" s="106"/>
      <c r="Y8" s="105"/>
      <c r="Z8" s="105"/>
      <c r="AA8" s="105"/>
      <c r="AB8" s="105"/>
      <c r="AC8" s="105"/>
      <c r="AD8" s="105"/>
      <c r="AE8" s="105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</row>
    <row r="9" spans="1:117" s="8" customFormat="1" ht="56.25" customHeight="1">
      <c r="A9" s="35" t="s">
        <v>115</v>
      </c>
      <c r="B9" s="70" t="s">
        <v>64</v>
      </c>
      <c r="C9" s="100"/>
      <c r="D9" s="99"/>
      <c r="E9" s="43">
        <v>9</v>
      </c>
      <c r="F9" s="42"/>
      <c r="G9" s="42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104"/>
      <c r="U9" s="105"/>
      <c r="V9" s="105"/>
      <c r="W9" s="106"/>
      <c r="X9" s="106"/>
      <c r="Y9" s="105"/>
      <c r="Z9" s="105"/>
      <c r="AA9" s="105"/>
      <c r="AB9" s="105"/>
      <c r="AC9" s="105"/>
      <c r="AD9" s="105"/>
      <c r="AE9" s="105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</row>
    <row r="10" spans="1:117" s="8" customFormat="1" ht="64.5" customHeight="1">
      <c r="A10" s="35" t="s">
        <v>116</v>
      </c>
      <c r="B10" s="70" t="s">
        <v>65</v>
      </c>
      <c r="C10" s="100"/>
      <c r="D10" s="41"/>
      <c r="E10" s="43">
        <v>10</v>
      </c>
      <c r="F10" s="42"/>
      <c r="G10" s="42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104"/>
      <c r="U10" s="105"/>
      <c r="V10" s="105"/>
      <c r="W10" s="106"/>
      <c r="X10" s="106"/>
      <c r="Y10" s="105"/>
      <c r="Z10" s="105"/>
      <c r="AA10" s="105"/>
      <c r="AB10" s="105"/>
      <c r="AC10" s="105"/>
      <c r="AD10" s="105"/>
      <c r="AE10" s="105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</row>
    <row r="11" spans="1:117" s="8" customFormat="1" ht="68.25" customHeight="1">
      <c r="A11" s="35" t="s">
        <v>117</v>
      </c>
      <c r="B11" s="70" t="s">
        <v>66</v>
      </c>
      <c r="C11" s="100"/>
      <c r="D11" s="41"/>
      <c r="E11" s="43">
        <v>0</v>
      </c>
      <c r="F11" s="42"/>
      <c r="G11" s="42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104"/>
      <c r="U11" s="105"/>
      <c r="V11" s="105"/>
      <c r="W11" s="106"/>
      <c r="X11" s="106"/>
      <c r="Y11" s="105"/>
      <c r="Z11" s="105"/>
      <c r="AA11" s="105"/>
      <c r="AB11" s="105"/>
      <c r="AC11" s="105"/>
      <c r="AD11" s="105"/>
      <c r="AE11" s="105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</row>
    <row r="12" spans="1:117" s="8" customFormat="1" ht="63" customHeight="1">
      <c r="A12" s="35" t="s">
        <v>118</v>
      </c>
      <c r="B12" s="109" t="s">
        <v>67</v>
      </c>
      <c r="C12" s="100"/>
      <c r="D12" s="99"/>
      <c r="E12" s="43">
        <v>2</v>
      </c>
      <c r="F12" s="42"/>
      <c r="G12" s="42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104"/>
      <c r="U12" s="105"/>
      <c r="V12" s="105"/>
      <c r="W12" s="106"/>
      <c r="X12" s="106"/>
      <c r="Y12" s="105"/>
      <c r="Z12" s="105"/>
      <c r="AA12" s="105"/>
      <c r="AB12" s="105"/>
      <c r="AC12" s="105"/>
      <c r="AD12" s="105"/>
      <c r="AE12" s="105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</row>
    <row r="13" spans="1:117" s="8" customFormat="1" ht="55.5" customHeight="1">
      <c r="A13" s="35" t="s">
        <v>119</v>
      </c>
      <c r="B13" s="112" t="s">
        <v>68</v>
      </c>
      <c r="C13" s="100"/>
      <c r="D13" s="99"/>
      <c r="E13" s="43" t="str">
        <f>IF(ISERROR(VLOOKUP(D13,AG:AH,2,0)),"",VLOOKUP(D13,AG:AH,2,0))</f>
        <v/>
      </c>
      <c r="F13" s="42"/>
      <c r="G13" s="42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104"/>
      <c r="U13" s="105"/>
      <c r="V13" s="105"/>
      <c r="W13" s="106"/>
      <c r="X13" s="106"/>
      <c r="Y13" s="105"/>
      <c r="Z13" s="105"/>
      <c r="AA13" s="105"/>
      <c r="AB13" s="105"/>
      <c r="AC13" s="105"/>
      <c r="AD13" s="105"/>
      <c r="AE13" s="105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</row>
    <row r="14" spans="1:117" ht="55.5" customHeight="1" thickBot="1">
      <c r="A14" s="20"/>
      <c r="B14" s="12"/>
      <c r="C14" s="1"/>
      <c r="D14" s="1"/>
      <c r="E14" s="1"/>
      <c r="F14" s="1"/>
      <c r="G14" s="1"/>
      <c r="H14" s="1"/>
    </row>
    <row r="15" spans="1:117" ht="21" thickBot="1">
      <c r="A15" s="331" t="s">
        <v>21</v>
      </c>
      <c r="B15" s="332"/>
      <c r="C15" s="113">
        <f>AVERAGE(E7:E13)</f>
        <v>6.5</v>
      </c>
      <c r="D15" s="333"/>
      <c r="E15" s="333"/>
      <c r="F15" s="114"/>
      <c r="G15" s="333"/>
      <c r="H15" s="333"/>
      <c r="I15" s="114"/>
      <c r="J15" s="111"/>
    </row>
    <row r="16" spans="1:117">
      <c r="A16" s="20"/>
      <c r="B16" s="12"/>
      <c r="C16" s="1"/>
      <c r="D16" s="111"/>
      <c r="E16" s="111"/>
      <c r="F16" s="111"/>
      <c r="G16" s="111"/>
      <c r="H16" s="111"/>
      <c r="I16" s="111"/>
      <c r="J16" s="111"/>
    </row>
    <row r="17" spans="1:8">
      <c r="A17" s="20"/>
      <c r="B17" s="12"/>
      <c r="C17" s="1"/>
      <c r="D17" s="1"/>
      <c r="E17" s="1"/>
      <c r="F17" s="1"/>
      <c r="G17" s="1"/>
      <c r="H17" s="1"/>
    </row>
    <row r="18" spans="1:8">
      <c r="A18" s="20"/>
      <c r="B18" s="12"/>
      <c r="C18" s="1"/>
      <c r="D18" s="1"/>
      <c r="E18" s="1"/>
      <c r="F18" s="1"/>
      <c r="G18" s="1"/>
      <c r="H18" s="1"/>
    </row>
    <row r="19" spans="1:8">
      <c r="A19" s="20"/>
      <c r="B19" s="12"/>
      <c r="C19" s="1"/>
      <c r="D19" s="1"/>
      <c r="E19" s="1"/>
      <c r="F19" s="1"/>
      <c r="G19" s="1"/>
      <c r="H19" s="1"/>
    </row>
    <row r="20" spans="1:8">
      <c r="A20" s="20"/>
      <c r="B20" s="12"/>
      <c r="C20" s="1"/>
      <c r="D20" s="1"/>
      <c r="E20" s="1"/>
      <c r="F20" s="1"/>
      <c r="G20" s="1"/>
      <c r="H20" s="1"/>
    </row>
    <row r="21" spans="1:8">
      <c r="A21" s="20"/>
      <c r="B21" s="12"/>
      <c r="C21" s="1"/>
      <c r="D21" s="1"/>
      <c r="E21" s="1"/>
      <c r="F21" s="1"/>
      <c r="G21" s="1"/>
      <c r="H21" s="1"/>
    </row>
    <row r="22" spans="1:8">
      <c r="A22" s="20"/>
      <c r="B22" s="12"/>
      <c r="C22" s="1"/>
      <c r="D22" s="1"/>
      <c r="E22" s="1"/>
      <c r="F22" s="1"/>
      <c r="G22" s="1"/>
      <c r="H22" s="1"/>
    </row>
    <row r="23" spans="1:8">
      <c r="A23" s="20"/>
      <c r="B23" s="12"/>
      <c r="C23" s="1"/>
      <c r="D23" s="1"/>
      <c r="E23" s="1"/>
      <c r="F23" s="1"/>
      <c r="G23" s="1"/>
      <c r="H23" s="1"/>
    </row>
    <row r="24" spans="1:8">
      <c r="A24" s="20"/>
      <c r="B24" s="12"/>
      <c r="C24" s="1"/>
      <c r="D24" s="1"/>
      <c r="E24" s="1"/>
      <c r="F24" s="1"/>
      <c r="G24" s="1"/>
      <c r="H24" s="1"/>
    </row>
    <row r="25" spans="1:8">
      <c r="A25" s="20"/>
      <c r="B25" s="12"/>
      <c r="C25" s="1"/>
      <c r="D25" s="1"/>
      <c r="E25" s="1"/>
      <c r="F25" s="1"/>
      <c r="G25" s="1"/>
      <c r="H25" s="1"/>
    </row>
    <row r="26" spans="1:8">
      <c r="A26" s="20"/>
      <c r="B26" s="12"/>
      <c r="C26" s="1"/>
      <c r="D26" s="1"/>
      <c r="E26" s="1"/>
      <c r="F26" s="1"/>
      <c r="G26" s="1"/>
      <c r="H26" s="1"/>
    </row>
    <row r="27" spans="1:8">
      <c r="A27" s="20"/>
      <c r="B27" s="12"/>
      <c r="C27" s="1"/>
      <c r="D27" s="1"/>
      <c r="E27" s="1"/>
      <c r="F27" s="1"/>
      <c r="G27" s="1"/>
      <c r="H27" s="1"/>
    </row>
    <row r="28" spans="1:8">
      <c r="A28" s="20"/>
      <c r="B28" s="12"/>
      <c r="C28" s="1"/>
      <c r="D28" s="1"/>
      <c r="E28" s="1"/>
      <c r="F28" s="1"/>
      <c r="G28" s="1"/>
      <c r="H28" s="1"/>
    </row>
    <row r="29" spans="1:8">
      <c r="A29" s="20"/>
      <c r="B29" s="12"/>
      <c r="C29" s="1"/>
      <c r="D29" s="1"/>
      <c r="E29" s="1"/>
      <c r="F29" s="1"/>
      <c r="G29" s="1"/>
      <c r="H29" s="1"/>
    </row>
    <row r="30" spans="1:8">
      <c r="A30" s="20"/>
      <c r="B30" s="12"/>
      <c r="C30" s="1"/>
      <c r="D30" s="1"/>
      <c r="E30" s="1"/>
      <c r="F30" s="1"/>
      <c r="G30" s="1"/>
      <c r="H30" s="1"/>
    </row>
    <row r="31" spans="1:8">
      <c r="A31" s="20"/>
      <c r="B31" s="12"/>
      <c r="C31" s="1"/>
      <c r="D31" s="1"/>
      <c r="E31" s="1"/>
      <c r="F31" s="1"/>
      <c r="G31" s="1"/>
      <c r="H31" s="1"/>
    </row>
    <row r="32" spans="1:8">
      <c r="A32" s="20"/>
      <c r="B32" s="12"/>
      <c r="C32" s="1"/>
      <c r="D32" s="1"/>
      <c r="E32" s="1"/>
      <c r="F32" s="1"/>
      <c r="G32" s="1"/>
      <c r="H32" s="1"/>
    </row>
    <row r="33" spans="1:8">
      <c r="A33" s="20"/>
      <c r="B33" s="12"/>
      <c r="C33" s="1"/>
      <c r="D33" s="1"/>
      <c r="E33" s="1"/>
      <c r="F33" s="1"/>
      <c r="G33" s="1"/>
      <c r="H33" s="1"/>
    </row>
    <row r="34" spans="1:8">
      <c r="A34" s="9"/>
      <c r="B34" s="12"/>
      <c r="C34" s="1"/>
      <c r="D34" s="1"/>
      <c r="E34" s="1"/>
      <c r="F34" s="1"/>
      <c r="G34" s="1"/>
      <c r="H34" s="1"/>
    </row>
    <row r="35" spans="1:8">
      <c r="A35" s="9"/>
      <c r="B35" s="12"/>
      <c r="C35" s="1"/>
      <c r="D35" s="1"/>
      <c r="E35" s="1"/>
      <c r="F35" s="1"/>
      <c r="G35" s="1"/>
      <c r="H35" s="1"/>
    </row>
    <row r="36" spans="1:8">
      <c r="A36" s="9"/>
      <c r="B36" s="12"/>
      <c r="C36" s="1"/>
      <c r="D36" s="1"/>
      <c r="E36" s="1"/>
      <c r="F36" s="1"/>
      <c r="G36" s="1"/>
      <c r="H36" s="1"/>
    </row>
    <row r="37" spans="1:8">
      <c r="A37" s="9"/>
      <c r="B37" s="12"/>
      <c r="C37" s="1"/>
      <c r="D37" s="1"/>
      <c r="E37" s="1"/>
      <c r="F37" s="1"/>
      <c r="G37" s="1"/>
      <c r="H37" s="1"/>
    </row>
    <row r="38" spans="1:8">
      <c r="A38" s="9"/>
      <c r="B38" s="12"/>
      <c r="C38" s="1"/>
      <c r="D38" s="1"/>
      <c r="E38" s="1"/>
      <c r="F38" s="1"/>
      <c r="G38" s="1"/>
      <c r="H38" s="1"/>
    </row>
    <row r="39" spans="1:8">
      <c r="A39" s="9"/>
      <c r="B39" s="12"/>
      <c r="C39" s="1"/>
      <c r="D39" s="1"/>
      <c r="E39" s="1"/>
      <c r="F39" s="1"/>
      <c r="G39" s="1"/>
      <c r="H39" s="1"/>
    </row>
    <row r="40" spans="1:8">
      <c r="A40" s="9"/>
      <c r="B40" s="12"/>
      <c r="C40" s="1"/>
      <c r="D40" s="1"/>
      <c r="E40" s="1"/>
      <c r="F40" s="1"/>
      <c r="G40" s="1"/>
      <c r="H40" s="1"/>
    </row>
    <row r="41" spans="1:8">
      <c r="A41" s="9"/>
      <c r="B41" s="12"/>
      <c r="C41" s="1"/>
      <c r="D41" s="1"/>
      <c r="E41" s="1"/>
      <c r="F41" s="1"/>
      <c r="G41" s="1"/>
      <c r="H41" s="1"/>
    </row>
    <row r="42" spans="1:8">
      <c r="A42" s="9"/>
      <c r="B42" s="12"/>
      <c r="C42" s="1"/>
      <c r="D42" s="1"/>
      <c r="E42" s="1"/>
      <c r="F42" s="1"/>
      <c r="G42" s="1"/>
      <c r="H42" s="1"/>
    </row>
    <row r="43" spans="1:8">
      <c r="A43" s="9"/>
      <c r="B43" s="12"/>
      <c r="C43" s="1"/>
      <c r="D43" s="1"/>
      <c r="E43" s="1"/>
      <c r="F43" s="1"/>
      <c r="G43" s="1"/>
      <c r="H43" s="1"/>
    </row>
    <row r="44" spans="1:8">
      <c r="A44" s="9"/>
      <c r="B44" s="12"/>
      <c r="C44" s="1"/>
      <c r="D44" s="1"/>
      <c r="E44" s="1"/>
      <c r="F44" s="1"/>
      <c r="G44" s="1"/>
      <c r="H44" s="1"/>
    </row>
    <row r="45" spans="1:8">
      <c r="A45" s="9"/>
      <c r="B45" s="12"/>
      <c r="C45" s="1"/>
      <c r="D45" s="1"/>
      <c r="E45" s="1"/>
      <c r="F45" s="1"/>
      <c r="G45" s="1"/>
      <c r="H45" s="1"/>
    </row>
    <row r="46" spans="1:8">
      <c r="A46" s="9"/>
      <c r="B46" s="12"/>
      <c r="C46" s="1"/>
      <c r="D46" s="1"/>
      <c r="E46" s="1"/>
      <c r="F46" s="1"/>
      <c r="G46" s="1"/>
      <c r="H46" s="1"/>
    </row>
    <row r="47" spans="1:8">
      <c r="A47" s="9"/>
      <c r="B47" s="12"/>
      <c r="C47" s="1"/>
      <c r="D47" s="1"/>
      <c r="E47" s="1"/>
      <c r="F47" s="1"/>
      <c r="G47" s="1"/>
      <c r="H47" s="1"/>
    </row>
    <row r="48" spans="1:8">
      <c r="A48" s="9"/>
      <c r="B48" s="12"/>
      <c r="C48" s="1"/>
      <c r="D48" s="1"/>
      <c r="E48" s="1"/>
      <c r="F48" s="1"/>
      <c r="G48" s="1"/>
      <c r="H48" s="1"/>
    </row>
    <row r="49" spans="1:8">
      <c r="A49" s="9"/>
      <c r="B49" s="12"/>
      <c r="C49" s="1"/>
      <c r="D49" s="1"/>
      <c r="E49" s="1"/>
      <c r="F49" s="1"/>
      <c r="G49" s="1"/>
      <c r="H49" s="1"/>
    </row>
    <row r="50" spans="1:8">
      <c r="A50" s="9"/>
      <c r="B50" s="12"/>
      <c r="C50" s="1"/>
      <c r="D50" s="1"/>
      <c r="E50" s="1"/>
      <c r="F50" s="1"/>
      <c r="G50" s="1"/>
      <c r="H50" s="1"/>
    </row>
    <row r="51" spans="1:8">
      <c r="A51" s="9"/>
      <c r="B51" s="12"/>
      <c r="C51" s="1"/>
      <c r="D51" s="1"/>
      <c r="E51" s="1"/>
      <c r="F51" s="1"/>
      <c r="G51" s="1"/>
      <c r="H51" s="1"/>
    </row>
    <row r="52" spans="1:8">
      <c r="A52" s="9"/>
      <c r="B52" s="12"/>
      <c r="C52" s="1"/>
      <c r="D52" s="1"/>
      <c r="E52" s="1"/>
      <c r="F52" s="1"/>
      <c r="G52" s="1"/>
      <c r="H52" s="1"/>
    </row>
    <row r="53" spans="1:8">
      <c r="A53" s="9"/>
      <c r="B53" s="12"/>
      <c r="C53" s="1"/>
      <c r="D53" s="1"/>
      <c r="E53" s="1"/>
      <c r="F53" s="1"/>
      <c r="G53" s="1"/>
      <c r="H53" s="1"/>
    </row>
    <row r="54" spans="1:8">
      <c r="A54" s="9"/>
      <c r="B54" s="12"/>
      <c r="C54" s="1"/>
      <c r="D54" s="1"/>
      <c r="E54" s="1"/>
      <c r="F54" s="1"/>
      <c r="G54" s="1"/>
      <c r="H54" s="1"/>
    </row>
    <row r="55" spans="1:8">
      <c r="A55" s="9"/>
      <c r="B55" s="12"/>
      <c r="C55" s="1"/>
      <c r="D55" s="1"/>
      <c r="E55" s="1"/>
      <c r="F55" s="1"/>
      <c r="G55" s="1"/>
      <c r="H55" s="1"/>
    </row>
    <row r="56" spans="1:8">
      <c r="A56" s="9"/>
      <c r="B56" s="12"/>
      <c r="C56" s="1"/>
      <c r="D56" s="1"/>
      <c r="E56" s="1"/>
      <c r="F56" s="1"/>
      <c r="G56" s="1"/>
      <c r="H56" s="1"/>
    </row>
    <row r="57" spans="1:8">
      <c r="A57" s="9"/>
      <c r="B57" s="12"/>
      <c r="C57" s="1"/>
      <c r="D57" s="1"/>
      <c r="E57" s="1"/>
      <c r="F57" s="1"/>
      <c r="G57" s="1"/>
      <c r="H57" s="1"/>
    </row>
    <row r="58" spans="1:8">
      <c r="A58" s="9"/>
      <c r="B58" s="12"/>
      <c r="C58" s="1"/>
      <c r="D58" s="1"/>
      <c r="E58" s="1"/>
      <c r="F58" s="1"/>
      <c r="G58" s="1"/>
      <c r="H58" s="1"/>
    </row>
    <row r="59" spans="1:8">
      <c r="A59" s="9"/>
      <c r="B59" s="12"/>
      <c r="C59" s="1"/>
      <c r="D59" s="1"/>
      <c r="E59" s="1"/>
      <c r="F59" s="1"/>
      <c r="G59" s="1"/>
      <c r="H59" s="1"/>
    </row>
    <row r="60" spans="1:8">
      <c r="A60" s="9"/>
      <c r="B60" s="12"/>
      <c r="C60" s="1"/>
      <c r="D60" s="1"/>
      <c r="E60" s="1"/>
      <c r="F60" s="1"/>
      <c r="G60" s="1"/>
      <c r="H60" s="1"/>
    </row>
    <row r="61" spans="1:8">
      <c r="A61" s="9"/>
      <c r="B61" s="12"/>
      <c r="C61" s="1"/>
      <c r="D61" s="1"/>
      <c r="E61" s="1"/>
      <c r="F61" s="1"/>
      <c r="G61" s="1"/>
      <c r="H61" s="1"/>
    </row>
    <row r="62" spans="1:8">
      <c r="A62" s="9"/>
      <c r="B62" s="12"/>
      <c r="C62" s="1"/>
      <c r="D62" s="1"/>
      <c r="E62" s="1"/>
      <c r="F62" s="1"/>
      <c r="G62" s="1"/>
      <c r="H62" s="1"/>
    </row>
    <row r="63" spans="1:8">
      <c r="A63" s="9"/>
      <c r="B63" s="12"/>
      <c r="C63" s="1"/>
      <c r="D63" s="1"/>
      <c r="E63" s="1"/>
      <c r="F63" s="1"/>
      <c r="G63" s="1"/>
      <c r="H63" s="1"/>
    </row>
    <row r="64" spans="1:8">
      <c r="A64" s="9"/>
      <c r="B64" s="12"/>
      <c r="C64" s="1"/>
      <c r="D64" s="1"/>
      <c r="E64" s="1"/>
      <c r="F64" s="1"/>
      <c r="G64" s="1"/>
      <c r="H64" s="1"/>
    </row>
    <row r="65" spans="1:8">
      <c r="A65" s="9"/>
      <c r="B65" s="12"/>
      <c r="C65" s="1"/>
      <c r="D65" s="1"/>
      <c r="E65" s="1"/>
      <c r="F65" s="1"/>
      <c r="G65" s="1"/>
      <c r="H65" s="1"/>
    </row>
    <row r="66" spans="1:8">
      <c r="A66" s="9"/>
      <c r="B66" s="12"/>
      <c r="C66" s="1"/>
      <c r="D66" s="1"/>
      <c r="E66" s="1"/>
      <c r="F66" s="1"/>
      <c r="G66" s="1"/>
      <c r="H66" s="1"/>
    </row>
    <row r="67" spans="1:8">
      <c r="A67" s="9"/>
      <c r="B67" s="12"/>
      <c r="C67" s="1"/>
      <c r="D67" s="1"/>
      <c r="E67" s="1"/>
      <c r="F67" s="1"/>
      <c r="G67" s="1"/>
      <c r="H67" s="1"/>
    </row>
    <row r="68" spans="1:8">
      <c r="A68" s="9"/>
      <c r="B68" s="12"/>
      <c r="C68" s="1"/>
      <c r="D68" s="1"/>
      <c r="E68" s="1"/>
      <c r="F68" s="1"/>
      <c r="G68" s="1"/>
      <c r="H68" s="1"/>
    </row>
    <row r="69" spans="1:8">
      <c r="A69" s="9"/>
      <c r="B69" s="12"/>
      <c r="C69" s="1"/>
      <c r="D69" s="1"/>
      <c r="E69" s="1"/>
      <c r="F69" s="1"/>
      <c r="G69" s="1"/>
      <c r="H69" s="1"/>
    </row>
    <row r="70" spans="1:8">
      <c r="A70" s="9"/>
      <c r="B70" s="12"/>
      <c r="C70" s="1"/>
      <c r="D70" s="1"/>
      <c r="E70" s="1"/>
      <c r="F70" s="1"/>
      <c r="G70" s="1"/>
      <c r="H70" s="1"/>
    </row>
    <row r="71" spans="1:8">
      <c r="A71" s="9"/>
      <c r="B71" s="12"/>
      <c r="C71" s="1"/>
      <c r="D71" s="1"/>
      <c r="E71" s="1"/>
      <c r="F71" s="1"/>
      <c r="G71" s="1"/>
      <c r="H71" s="1"/>
    </row>
    <row r="72" spans="1:8">
      <c r="A72" s="9"/>
      <c r="B72" s="12"/>
      <c r="C72" s="1"/>
      <c r="D72" s="1"/>
      <c r="E72" s="1"/>
      <c r="F72" s="1"/>
      <c r="G72" s="1"/>
      <c r="H72" s="1"/>
    </row>
    <row r="73" spans="1:8">
      <c r="A73" s="9"/>
      <c r="B73" s="12"/>
      <c r="C73" s="1"/>
      <c r="D73" s="1"/>
      <c r="E73" s="1"/>
      <c r="F73" s="1"/>
      <c r="G73" s="1"/>
      <c r="H73" s="1"/>
    </row>
    <row r="74" spans="1:8">
      <c r="A74" s="9"/>
      <c r="B74" s="12"/>
      <c r="C74" s="1"/>
      <c r="D74" s="1"/>
      <c r="E74" s="1"/>
      <c r="F74" s="1"/>
      <c r="G74" s="1"/>
      <c r="H74" s="1"/>
    </row>
    <row r="75" spans="1:8">
      <c r="A75" s="9"/>
      <c r="B75" s="12"/>
      <c r="C75" s="1"/>
      <c r="D75" s="1"/>
      <c r="E75" s="1"/>
      <c r="F75" s="1"/>
      <c r="G75" s="1"/>
      <c r="H75" s="1"/>
    </row>
    <row r="76" spans="1:8">
      <c r="A76" s="9"/>
      <c r="B76" s="12"/>
      <c r="C76" s="1"/>
      <c r="D76" s="1"/>
      <c r="E76" s="1"/>
      <c r="F76" s="1"/>
      <c r="G76" s="1"/>
      <c r="H76" s="1"/>
    </row>
    <row r="77" spans="1:8">
      <c r="A77" s="9"/>
      <c r="B77" s="12"/>
      <c r="C77" s="1"/>
      <c r="D77" s="1"/>
      <c r="E77" s="1"/>
      <c r="F77" s="1"/>
      <c r="G77" s="1"/>
      <c r="H77" s="1"/>
    </row>
    <row r="78" spans="1:8">
      <c r="A78" s="9"/>
      <c r="B78" s="12"/>
      <c r="C78" s="1"/>
      <c r="D78" s="1"/>
      <c r="E78" s="1"/>
      <c r="F78" s="1"/>
      <c r="G78" s="1"/>
      <c r="H78" s="1"/>
    </row>
    <row r="79" spans="1:8">
      <c r="A79" s="9"/>
      <c r="B79" s="12"/>
      <c r="C79" s="1"/>
      <c r="D79" s="1"/>
      <c r="E79" s="1"/>
      <c r="F79" s="1"/>
      <c r="G79" s="1"/>
      <c r="H79" s="1"/>
    </row>
    <row r="80" spans="1:8">
      <c r="A80" s="9"/>
      <c r="B80" s="12"/>
      <c r="C80" s="1"/>
      <c r="D80" s="1"/>
      <c r="E80" s="1"/>
      <c r="F80" s="1"/>
      <c r="G80" s="1"/>
      <c r="H80" s="1"/>
    </row>
    <row r="81" spans="1:8">
      <c r="A81" s="9"/>
      <c r="B81" s="12"/>
      <c r="C81" s="1"/>
      <c r="D81" s="1"/>
      <c r="E81" s="1"/>
      <c r="F81" s="1"/>
      <c r="G81" s="1"/>
      <c r="H81" s="1"/>
    </row>
    <row r="82" spans="1:8">
      <c r="A82" s="9"/>
      <c r="B82" s="12"/>
      <c r="C82" s="1"/>
      <c r="D82" s="1"/>
      <c r="E82" s="1"/>
      <c r="F82" s="1"/>
      <c r="G82" s="1"/>
      <c r="H82" s="1"/>
    </row>
    <row r="83" spans="1:8">
      <c r="A83" s="9"/>
      <c r="B83" s="12"/>
      <c r="C83" s="1"/>
      <c r="D83" s="1"/>
      <c r="E83" s="1"/>
      <c r="F83" s="1"/>
      <c r="G83" s="1"/>
      <c r="H83" s="1"/>
    </row>
    <row r="84" spans="1:8">
      <c r="A84" s="9"/>
      <c r="B84" s="12"/>
      <c r="C84" s="1"/>
      <c r="D84" s="1"/>
      <c r="E84" s="1"/>
      <c r="F84" s="1"/>
      <c r="G84" s="1"/>
      <c r="H84" s="1"/>
    </row>
    <row r="85" spans="1:8">
      <c r="A85" s="9"/>
      <c r="B85" s="12"/>
      <c r="C85" s="1"/>
      <c r="D85" s="1"/>
      <c r="E85" s="1"/>
      <c r="F85" s="1"/>
      <c r="G85" s="1"/>
      <c r="H85" s="1"/>
    </row>
    <row r="86" spans="1:8">
      <c r="A86" s="9"/>
      <c r="B86" s="12"/>
      <c r="C86" s="1"/>
      <c r="D86" s="1"/>
      <c r="E86" s="1"/>
      <c r="F86" s="1"/>
      <c r="G86" s="1"/>
      <c r="H86" s="1"/>
    </row>
    <row r="87" spans="1:8">
      <c r="A87" s="9"/>
      <c r="B87" s="12"/>
      <c r="C87" s="1"/>
      <c r="D87" s="1"/>
      <c r="E87" s="1"/>
      <c r="F87" s="1"/>
      <c r="G87" s="1"/>
      <c r="H87" s="1"/>
    </row>
    <row r="88" spans="1:8">
      <c r="A88" s="9"/>
      <c r="B88" s="12"/>
      <c r="C88" s="1"/>
      <c r="D88" s="1"/>
      <c r="E88" s="1"/>
      <c r="F88" s="1"/>
      <c r="G88" s="1"/>
      <c r="H88" s="1"/>
    </row>
    <row r="89" spans="1:8">
      <c r="A89" s="9"/>
      <c r="B89" s="12"/>
      <c r="C89" s="1"/>
      <c r="D89" s="1"/>
      <c r="E89" s="1"/>
      <c r="F89" s="1"/>
      <c r="G89" s="1"/>
      <c r="H89" s="1"/>
    </row>
    <row r="90" spans="1:8">
      <c r="A90" s="9"/>
      <c r="B90" s="12"/>
      <c r="C90" s="1"/>
      <c r="D90" s="1"/>
      <c r="E90" s="1"/>
      <c r="F90" s="1"/>
      <c r="G90" s="1"/>
      <c r="H90" s="1"/>
    </row>
    <row r="91" spans="1:8">
      <c r="A91" s="9"/>
      <c r="B91" s="12"/>
      <c r="C91" s="1"/>
      <c r="D91" s="1"/>
      <c r="E91" s="1"/>
      <c r="F91" s="1"/>
      <c r="G91" s="1"/>
      <c r="H91" s="1"/>
    </row>
    <row r="92" spans="1:8">
      <c r="A92" s="9"/>
      <c r="B92" s="12"/>
      <c r="C92" s="1"/>
      <c r="D92" s="1"/>
      <c r="E92" s="1"/>
      <c r="F92" s="1"/>
      <c r="G92" s="1"/>
      <c r="H92" s="1"/>
    </row>
    <row r="93" spans="1:8">
      <c r="A93" s="9"/>
      <c r="B93" s="12"/>
      <c r="C93" s="1"/>
      <c r="D93" s="1"/>
      <c r="E93" s="1"/>
      <c r="F93" s="1"/>
      <c r="G93" s="1"/>
      <c r="H93" s="1"/>
    </row>
    <row r="94" spans="1:8">
      <c r="A94" s="9"/>
      <c r="B94" s="12"/>
      <c r="C94" s="1"/>
      <c r="D94" s="1"/>
      <c r="E94" s="1"/>
      <c r="F94" s="1"/>
      <c r="G94" s="1"/>
      <c r="H94" s="1"/>
    </row>
    <row r="95" spans="1:8">
      <c r="A95" s="9"/>
      <c r="B95" s="12"/>
      <c r="C95" s="1"/>
      <c r="D95" s="1"/>
      <c r="E95" s="1"/>
      <c r="F95" s="1"/>
      <c r="G95" s="1"/>
      <c r="H95" s="1"/>
    </row>
    <row r="96" spans="1:8">
      <c r="A96" s="9"/>
      <c r="B96" s="12"/>
      <c r="C96" s="1"/>
      <c r="D96" s="1"/>
      <c r="E96" s="1"/>
      <c r="F96" s="1"/>
      <c r="G96" s="1"/>
      <c r="H96" s="1"/>
    </row>
    <row r="97" spans="1:8">
      <c r="A97" s="9"/>
      <c r="B97" s="12"/>
      <c r="C97" s="1"/>
      <c r="D97" s="1"/>
      <c r="E97" s="1"/>
      <c r="F97" s="1"/>
      <c r="G97" s="1"/>
      <c r="H97" s="1"/>
    </row>
    <row r="98" spans="1:8">
      <c r="A98" s="9"/>
      <c r="B98" s="12"/>
      <c r="C98" s="1"/>
      <c r="D98" s="1"/>
      <c r="E98" s="1"/>
      <c r="F98" s="1"/>
      <c r="G98" s="1"/>
      <c r="H98" s="1"/>
    </row>
    <row r="99" spans="1:8">
      <c r="A99" s="9"/>
      <c r="B99" s="12"/>
      <c r="C99" s="1"/>
      <c r="D99" s="1"/>
      <c r="E99" s="1"/>
      <c r="F99" s="1"/>
      <c r="G99" s="1"/>
      <c r="H99" s="1"/>
    </row>
    <row r="100" spans="1:8">
      <c r="A100" s="9"/>
      <c r="B100" s="12"/>
      <c r="C100" s="1"/>
      <c r="D100" s="1"/>
      <c r="E100" s="1"/>
      <c r="F100" s="1"/>
      <c r="G100" s="1"/>
      <c r="H100" s="1"/>
    </row>
    <row r="101" spans="1:8">
      <c r="A101" s="9"/>
      <c r="B101" s="12"/>
      <c r="C101" s="1"/>
      <c r="D101" s="1"/>
      <c r="E101" s="1"/>
      <c r="F101" s="1"/>
      <c r="G101" s="1"/>
      <c r="H101" s="1"/>
    </row>
    <row r="102" spans="1:8">
      <c r="A102" s="9"/>
      <c r="B102" s="12"/>
      <c r="C102" s="1"/>
      <c r="D102" s="1"/>
      <c r="E102" s="1"/>
      <c r="F102" s="1"/>
      <c r="G102" s="1"/>
      <c r="H102" s="1"/>
    </row>
    <row r="103" spans="1:8">
      <c r="A103" s="9"/>
      <c r="B103" s="12"/>
      <c r="C103" s="1"/>
      <c r="D103" s="1"/>
      <c r="E103" s="1"/>
      <c r="F103" s="1"/>
      <c r="G103" s="1"/>
      <c r="H103" s="1"/>
    </row>
    <row r="104" spans="1:8">
      <c r="A104" s="9"/>
      <c r="B104" s="12"/>
      <c r="C104" s="1"/>
      <c r="D104" s="1"/>
      <c r="E104" s="1"/>
      <c r="F104" s="1"/>
      <c r="G104" s="1"/>
      <c r="H104" s="1"/>
    </row>
    <row r="105" spans="1:8">
      <c r="A105" s="9"/>
      <c r="B105" s="12"/>
      <c r="C105" s="1"/>
      <c r="D105" s="1"/>
      <c r="E105" s="1"/>
      <c r="F105" s="1"/>
      <c r="G105" s="1"/>
      <c r="H105" s="1"/>
    </row>
    <row r="106" spans="1:8">
      <c r="A106" s="9"/>
      <c r="B106" s="12"/>
      <c r="C106" s="1"/>
      <c r="D106" s="1"/>
      <c r="E106" s="1"/>
      <c r="F106" s="1"/>
      <c r="G106" s="1"/>
      <c r="H106" s="1"/>
    </row>
    <row r="107" spans="1:8">
      <c r="A107" s="9"/>
      <c r="B107" s="12"/>
      <c r="C107" s="1"/>
      <c r="D107" s="1"/>
      <c r="E107" s="1"/>
      <c r="F107" s="1"/>
      <c r="G107" s="1"/>
      <c r="H107" s="1"/>
    </row>
    <row r="108" spans="1:8">
      <c r="A108" s="9"/>
      <c r="B108" s="12"/>
      <c r="C108" s="1"/>
      <c r="D108" s="1"/>
      <c r="E108" s="1"/>
      <c r="F108" s="1"/>
      <c r="G108" s="1"/>
      <c r="H108" s="1"/>
    </row>
    <row r="109" spans="1:8">
      <c r="A109" s="9"/>
      <c r="B109" s="12"/>
      <c r="C109" s="1"/>
      <c r="D109" s="1"/>
      <c r="E109" s="1"/>
      <c r="F109" s="1"/>
      <c r="G109" s="1"/>
      <c r="H109" s="1"/>
    </row>
    <row r="110" spans="1:8">
      <c r="A110" s="9"/>
      <c r="B110" s="12"/>
      <c r="C110" s="1"/>
      <c r="D110" s="1"/>
      <c r="E110" s="1"/>
      <c r="F110" s="1"/>
      <c r="G110" s="1"/>
      <c r="H110" s="1"/>
    </row>
    <row r="111" spans="1:8">
      <c r="A111" s="9"/>
      <c r="B111" s="12"/>
      <c r="C111" s="1"/>
      <c r="D111" s="1"/>
      <c r="E111" s="1"/>
      <c r="F111" s="1"/>
      <c r="G111" s="1"/>
      <c r="H111" s="1"/>
    </row>
    <row r="112" spans="1:8">
      <c r="A112" s="9"/>
      <c r="B112" s="12"/>
      <c r="C112" s="1"/>
      <c r="D112" s="1"/>
      <c r="E112" s="1"/>
      <c r="F112" s="1"/>
      <c r="G112" s="1"/>
      <c r="H112" s="1"/>
    </row>
    <row r="113" spans="1:8">
      <c r="A113" s="9"/>
      <c r="B113" s="12"/>
      <c r="C113" s="1"/>
      <c r="D113" s="1"/>
      <c r="E113" s="1"/>
      <c r="F113" s="1"/>
      <c r="G113" s="1"/>
      <c r="H113" s="1"/>
    </row>
    <row r="114" spans="1:8">
      <c r="A114" s="9"/>
      <c r="B114" s="12"/>
      <c r="C114" s="1"/>
      <c r="D114" s="1"/>
      <c r="E114" s="1"/>
      <c r="F114" s="1"/>
      <c r="G114" s="1"/>
      <c r="H114" s="1"/>
    </row>
    <row r="115" spans="1:8">
      <c r="A115" s="9"/>
      <c r="B115" s="12"/>
      <c r="C115" s="1"/>
      <c r="D115" s="1"/>
      <c r="E115" s="1"/>
      <c r="F115" s="1"/>
      <c r="G115" s="1"/>
      <c r="H115" s="1"/>
    </row>
    <row r="116" spans="1:8">
      <c r="A116" s="9"/>
      <c r="B116" s="12"/>
      <c r="C116" s="1"/>
      <c r="D116" s="1"/>
      <c r="E116" s="1"/>
      <c r="F116" s="1"/>
      <c r="G116" s="1"/>
      <c r="H116" s="1"/>
    </row>
    <row r="117" spans="1:8">
      <c r="A117" s="9"/>
      <c r="B117" s="12"/>
      <c r="C117" s="1"/>
      <c r="D117" s="1"/>
      <c r="E117" s="1"/>
      <c r="F117" s="1"/>
      <c r="G117" s="1"/>
      <c r="H117" s="1"/>
    </row>
    <row r="118" spans="1:8">
      <c r="A118" s="9"/>
      <c r="B118" s="12"/>
      <c r="C118" s="1"/>
      <c r="D118" s="1"/>
      <c r="E118" s="1"/>
      <c r="F118" s="1"/>
      <c r="G118" s="1"/>
      <c r="H118" s="1"/>
    </row>
    <row r="119" spans="1:8">
      <c r="A119" s="9"/>
      <c r="B119" s="12"/>
      <c r="C119" s="1"/>
      <c r="D119" s="1"/>
      <c r="E119" s="1"/>
      <c r="F119" s="1"/>
      <c r="G119" s="1"/>
      <c r="H119" s="1"/>
    </row>
    <row r="120" spans="1:8">
      <c r="A120" s="9"/>
      <c r="B120" s="12"/>
      <c r="C120" s="1"/>
      <c r="D120" s="1"/>
      <c r="E120" s="1"/>
      <c r="F120" s="1"/>
      <c r="G120" s="1"/>
      <c r="H120" s="1"/>
    </row>
    <row r="121" spans="1:8">
      <c r="A121" s="9"/>
      <c r="B121" s="12"/>
      <c r="C121" s="1"/>
      <c r="D121" s="1"/>
      <c r="E121" s="1"/>
      <c r="F121" s="1"/>
      <c r="G121" s="1"/>
      <c r="H121" s="1"/>
    </row>
    <row r="122" spans="1:8">
      <c r="A122" s="9"/>
      <c r="B122" s="12"/>
      <c r="C122" s="1"/>
      <c r="D122" s="1"/>
      <c r="E122" s="1"/>
      <c r="F122" s="1"/>
      <c r="G122" s="1"/>
      <c r="H122" s="1"/>
    </row>
    <row r="123" spans="1:8">
      <c r="A123" s="9"/>
      <c r="B123" s="12"/>
      <c r="C123" s="1"/>
      <c r="D123" s="1"/>
      <c r="E123" s="1"/>
      <c r="F123" s="1"/>
      <c r="G123" s="1"/>
      <c r="H123" s="1"/>
    </row>
    <row r="124" spans="1:8">
      <c r="A124" s="9"/>
      <c r="B124" s="12"/>
      <c r="C124" s="1"/>
      <c r="D124" s="1"/>
      <c r="E124" s="1"/>
      <c r="F124" s="1"/>
      <c r="G124" s="1"/>
      <c r="H124" s="1"/>
    </row>
    <row r="125" spans="1:8">
      <c r="A125" s="9"/>
      <c r="B125" s="12"/>
      <c r="C125" s="1"/>
      <c r="D125" s="1"/>
      <c r="E125" s="1"/>
      <c r="F125" s="1"/>
      <c r="G125" s="1"/>
      <c r="H125" s="1"/>
    </row>
    <row r="126" spans="1:8">
      <c r="A126" s="9"/>
      <c r="B126" s="12"/>
      <c r="C126" s="1"/>
      <c r="D126" s="1"/>
      <c r="E126" s="1"/>
      <c r="F126" s="1"/>
      <c r="G126" s="1"/>
      <c r="H126" s="1"/>
    </row>
    <row r="127" spans="1:8">
      <c r="A127" s="9"/>
      <c r="B127" s="12"/>
      <c r="C127" s="1"/>
      <c r="D127" s="1"/>
      <c r="E127" s="1"/>
      <c r="F127" s="1"/>
      <c r="G127" s="1"/>
      <c r="H127" s="1"/>
    </row>
    <row r="128" spans="1:8">
      <c r="A128" s="9"/>
      <c r="B128" s="12"/>
      <c r="C128" s="1"/>
      <c r="D128" s="1"/>
      <c r="E128" s="1"/>
      <c r="F128" s="1"/>
      <c r="G128" s="1"/>
      <c r="H128" s="1"/>
    </row>
    <row r="129" spans="1:8">
      <c r="A129" s="9"/>
      <c r="B129" s="12"/>
      <c r="C129" s="1"/>
      <c r="D129" s="1"/>
      <c r="E129" s="1"/>
      <c r="F129" s="1"/>
      <c r="G129" s="1"/>
      <c r="H129" s="1"/>
    </row>
    <row r="130" spans="1:8">
      <c r="A130" s="9"/>
      <c r="B130" s="12"/>
      <c r="C130" s="1"/>
      <c r="D130" s="1"/>
      <c r="E130" s="1"/>
      <c r="F130" s="1"/>
      <c r="G130" s="1"/>
      <c r="H130" s="1"/>
    </row>
    <row r="131" spans="1:8">
      <c r="A131" s="9"/>
      <c r="B131" s="12"/>
      <c r="C131" s="1"/>
      <c r="D131" s="1"/>
      <c r="E131" s="1"/>
      <c r="F131" s="1"/>
      <c r="G131" s="1"/>
      <c r="H131" s="1"/>
    </row>
    <row r="132" spans="1:8">
      <c r="A132" s="9"/>
      <c r="B132" s="12"/>
      <c r="C132" s="1"/>
      <c r="D132" s="1"/>
      <c r="E132" s="1"/>
      <c r="F132" s="1"/>
      <c r="G132" s="1"/>
      <c r="H132" s="1"/>
    </row>
    <row r="133" spans="1:8">
      <c r="A133" s="9"/>
      <c r="B133" s="12"/>
      <c r="C133" s="1"/>
      <c r="D133" s="1"/>
      <c r="E133" s="1"/>
      <c r="F133" s="1"/>
      <c r="G133" s="1"/>
      <c r="H133" s="1"/>
    </row>
    <row r="134" spans="1:8">
      <c r="A134" s="9"/>
      <c r="B134" s="12"/>
      <c r="C134" s="1"/>
      <c r="D134" s="1"/>
      <c r="E134" s="1"/>
      <c r="F134" s="1"/>
      <c r="G134" s="1"/>
      <c r="H134" s="1"/>
    </row>
    <row r="135" spans="1:8">
      <c r="A135" s="9"/>
      <c r="B135" s="12"/>
      <c r="C135" s="1"/>
      <c r="D135" s="1"/>
      <c r="E135" s="1"/>
      <c r="F135" s="1"/>
      <c r="G135" s="1"/>
      <c r="H135" s="1"/>
    </row>
    <row r="136" spans="1:8">
      <c r="A136" s="9"/>
      <c r="B136" s="12"/>
      <c r="C136" s="1"/>
      <c r="D136" s="1"/>
      <c r="E136" s="1"/>
      <c r="F136" s="1"/>
      <c r="G136" s="1"/>
      <c r="H136" s="1"/>
    </row>
    <row r="137" spans="1:8">
      <c r="A137" s="9"/>
      <c r="B137" s="12"/>
      <c r="C137" s="1"/>
      <c r="D137" s="1"/>
      <c r="E137" s="1"/>
      <c r="F137" s="1"/>
      <c r="G137" s="1"/>
      <c r="H137" s="1"/>
    </row>
    <row r="138" spans="1:8">
      <c r="A138" s="9"/>
      <c r="B138" s="12"/>
      <c r="C138" s="1"/>
      <c r="D138" s="1"/>
      <c r="E138" s="1"/>
      <c r="F138" s="1"/>
      <c r="G138" s="1"/>
      <c r="H138" s="1"/>
    </row>
    <row r="139" spans="1:8">
      <c r="A139" s="9"/>
      <c r="B139" s="12"/>
      <c r="C139" s="1"/>
      <c r="D139" s="1"/>
      <c r="E139" s="1"/>
      <c r="F139" s="1"/>
      <c r="G139" s="1"/>
      <c r="H139" s="1"/>
    </row>
    <row r="140" spans="1:8">
      <c r="A140" s="9"/>
      <c r="B140" s="12"/>
      <c r="C140" s="1"/>
      <c r="D140" s="1"/>
      <c r="E140" s="1"/>
      <c r="F140" s="1"/>
      <c r="G140" s="1"/>
      <c r="H140" s="1"/>
    </row>
    <row r="141" spans="1:8">
      <c r="A141" s="9"/>
      <c r="B141" s="12"/>
      <c r="C141" s="1"/>
      <c r="D141" s="1"/>
      <c r="E141" s="1"/>
      <c r="F141" s="1"/>
      <c r="G141" s="1"/>
      <c r="H141" s="1"/>
    </row>
    <row r="142" spans="1:8">
      <c r="A142" s="9"/>
      <c r="B142" s="12"/>
      <c r="C142" s="1"/>
      <c r="D142" s="1"/>
      <c r="E142" s="1"/>
      <c r="F142" s="1"/>
      <c r="G142" s="1"/>
      <c r="H142" s="1"/>
    </row>
    <row r="143" spans="1:8">
      <c r="A143" s="9"/>
      <c r="B143" s="12"/>
      <c r="C143" s="1"/>
      <c r="D143" s="1"/>
      <c r="E143" s="1"/>
      <c r="F143" s="1"/>
      <c r="G143" s="1"/>
      <c r="H143" s="1"/>
    </row>
    <row r="144" spans="1:8">
      <c r="A144" s="9"/>
      <c r="B144" s="12"/>
      <c r="C144" s="1"/>
      <c r="D144" s="1"/>
      <c r="E144" s="1"/>
      <c r="F144" s="1"/>
      <c r="G144" s="1"/>
      <c r="H144" s="1"/>
    </row>
    <row r="145" spans="1:8">
      <c r="A145" s="9"/>
      <c r="B145" s="12"/>
      <c r="C145" s="1"/>
      <c r="D145" s="1"/>
      <c r="E145" s="1"/>
      <c r="F145" s="1"/>
      <c r="G145" s="1"/>
      <c r="H145" s="1"/>
    </row>
    <row r="146" spans="1:8">
      <c r="A146" s="9"/>
      <c r="B146" s="12"/>
      <c r="C146" s="1"/>
      <c r="D146" s="1"/>
      <c r="E146" s="1"/>
      <c r="F146" s="1"/>
      <c r="G146" s="1"/>
      <c r="H146" s="1"/>
    </row>
    <row r="147" spans="1:8">
      <c r="A147" s="9"/>
      <c r="B147" s="12"/>
      <c r="C147" s="1"/>
      <c r="D147" s="1"/>
      <c r="E147" s="1"/>
      <c r="F147" s="1"/>
      <c r="G147" s="1"/>
      <c r="H147" s="1"/>
    </row>
    <row r="148" spans="1:8">
      <c r="A148" s="9"/>
      <c r="B148" s="12"/>
      <c r="C148" s="1"/>
      <c r="D148" s="1"/>
      <c r="E148" s="1"/>
      <c r="F148" s="1"/>
      <c r="G148" s="1"/>
      <c r="H148" s="1"/>
    </row>
    <row r="149" spans="1:8">
      <c r="A149" s="9"/>
      <c r="B149" s="12"/>
      <c r="C149" s="1"/>
      <c r="D149" s="1"/>
      <c r="E149" s="1"/>
      <c r="F149" s="1"/>
      <c r="G149" s="1"/>
      <c r="H149" s="1"/>
    </row>
    <row r="150" spans="1:8">
      <c r="A150" s="9"/>
      <c r="B150" s="12"/>
      <c r="C150" s="1"/>
      <c r="D150" s="1"/>
      <c r="E150" s="1"/>
      <c r="F150" s="1"/>
      <c r="G150" s="1"/>
      <c r="H150" s="1"/>
    </row>
    <row r="151" spans="1:8">
      <c r="A151" s="9"/>
      <c r="B151" s="12"/>
      <c r="C151" s="1"/>
      <c r="D151" s="1"/>
      <c r="E151" s="1"/>
      <c r="F151" s="1"/>
      <c r="G151" s="1"/>
      <c r="H151" s="1"/>
    </row>
    <row r="152" spans="1:8">
      <c r="A152" s="9"/>
      <c r="B152" s="12"/>
      <c r="C152" s="1"/>
      <c r="D152" s="1"/>
      <c r="E152" s="1"/>
      <c r="F152" s="1"/>
      <c r="G152" s="1"/>
      <c r="H152" s="1"/>
    </row>
    <row r="153" spans="1:8">
      <c r="A153" s="9"/>
      <c r="B153" s="12"/>
      <c r="C153" s="1"/>
      <c r="D153" s="1"/>
      <c r="E153" s="1"/>
      <c r="F153" s="1"/>
      <c r="G153" s="1"/>
      <c r="H153" s="1"/>
    </row>
    <row r="154" spans="1:8">
      <c r="A154" s="9"/>
      <c r="B154" s="12"/>
      <c r="C154" s="1"/>
      <c r="D154" s="1"/>
      <c r="E154" s="1"/>
      <c r="F154" s="1"/>
      <c r="G154" s="1"/>
      <c r="H154" s="1"/>
    </row>
    <row r="155" spans="1:8">
      <c r="A155" s="9"/>
      <c r="B155" s="12"/>
      <c r="C155" s="1"/>
      <c r="D155" s="1"/>
      <c r="E155" s="1"/>
      <c r="F155" s="1"/>
      <c r="G155" s="1"/>
      <c r="H155" s="1"/>
    </row>
    <row r="156" spans="1:8">
      <c r="A156" s="9"/>
      <c r="B156" s="12"/>
      <c r="C156" s="1"/>
      <c r="D156" s="1"/>
      <c r="E156" s="1"/>
      <c r="F156" s="1"/>
      <c r="G156" s="1"/>
      <c r="H156" s="1"/>
    </row>
    <row r="157" spans="1:8">
      <c r="A157" s="9"/>
      <c r="B157" s="12"/>
      <c r="C157" s="1"/>
      <c r="D157" s="1"/>
      <c r="E157" s="1"/>
      <c r="F157" s="1"/>
      <c r="G157" s="1"/>
      <c r="H157" s="1"/>
    </row>
    <row r="158" spans="1:8">
      <c r="A158" s="9"/>
      <c r="B158" s="12"/>
      <c r="C158" s="1"/>
      <c r="D158" s="1"/>
      <c r="E158" s="1"/>
      <c r="F158" s="1"/>
      <c r="G158" s="1"/>
      <c r="H158" s="1"/>
    </row>
    <row r="159" spans="1:8">
      <c r="A159" s="9"/>
      <c r="B159" s="12"/>
      <c r="C159" s="1"/>
      <c r="D159" s="1"/>
      <c r="E159" s="1"/>
      <c r="F159" s="1"/>
      <c r="G159" s="1"/>
      <c r="H159" s="1"/>
    </row>
    <row r="160" spans="1:8">
      <c r="A160" s="9"/>
      <c r="B160" s="12"/>
      <c r="C160" s="1"/>
      <c r="D160" s="1"/>
      <c r="E160" s="1"/>
      <c r="F160" s="1"/>
      <c r="G160" s="1"/>
      <c r="H160" s="1"/>
    </row>
    <row r="161" spans="1:8">
      <c r="A161" s="9"/>
      <c r="B161" s="12"/>
      <c r="C161" s="1"/>
      <c r="D161" s="1"/>
      <c r="E161" s="1"/>
      <c r="F161" s="1"/>
      <c r="G161" s="1"/>
      <c r="H161" s="1"/>
    </row>
    <row r="162" spans="1:8">
      <c r="A162" s="9"/>
      <c r="B162" s="12"/>
      <c r="C162" s="1"/>
      <c r="D162" s="1"/>
      <c r="E162" s="1"/>
      <c r="F162" s="1"/>
      <c r="G162" s="1"/>
      <c r="H162" s="1"/>
    </row>
    <row r="163" spans="1:8">
      <c r="A163" s="9"/>
      <c r="B163" s="12"/>
      <c r="C163" s="1"/>
      <c r="D163" s="1"/>
      <c r="E163" s="1"/>
      <c r="F163" s="1"/>
      <c r="G163" s="1"/>
      <c r="H163" s="1"/>
    </row>
    <row r="164" spans="1:8">
      <c r="A164" s="9"/>
      <c r="B164" s="12"/>
      <c r="C164" s="1"/>
      <c r="D164" s="1"/>
      <c r="E164" s="1"/>
      <c r="F164" s="1"/>
      <c r="G164" s="1"/>
      <c r="H164" s="1"/>
    </row>
    <row r="165" spans="1:8">
      <c r="A165" s="9"/>
      <c r="B165" s="12"/>
      <c r="C165" s="1"/>
      <c r="D165" s="1"/>
      <c r="E165" s="1"/>
      <c r="F165" s="1"/>
      <c r="G165" s="1"/>
      <c r="H165" s="1"/>
    </row>
    <row r="166" spans="1:8">
      <c r="A166" s="9"/>
      <c r="B166" s="12"/>
      <c r="C166" s="1"/>
      <c r="D166" s="1"/>
      <c r="E166" s="1"/>
      <c r="F166" s="1"/>
      <c r="G166" s="1"/>
      <c r="H166" s="1"/>
    </row>
    <row r="167" spans="1:8">
      <c r="A167" s="9"/>
      <c r="B167" s="12"/>
      <c r="C167" s="1"/>
      <c r="D167" s="1"/>
      <c r="E167" s="1"/>
      <c r="F167" s="1"/>
      <c r="G167" s="1"/>
      <c r="H167" s="1"/>
    </row>
    <row r="168" spans="1:8">
      <c r="A168" s="9"/>
      <c r="B168" s="12"/>
      <c r="C168" s="1"/>
      <c r="D168" s="1"/>
      <c r="E168" s="1"/>
      <c r="F168" s="1"/>
      <c r="G168" s="1"/>
      <c r="H168" s="1"/>
    </row>
    <row r="169" spans="1:8">
      <c r="A169" s="9"/>
      <c r="B169" s="12"/>
      <c r="C169" s="1"/>
      <c r="D169" s="1"/>
      <c r="E169" s="1"/>
      <c r="F169" s="1"/>
      <c r="G169" s="1"/>
      <c r="H169" s="1"/>
    </row>
    <row r="170" spans="1:8">
      <c r="A170" s="9"/>
      <c r="B170" s="12"/>
      <c r="C170" s="1"/>
      <c r="D170" s="1"/>
      <c r="E170" s="1"/>
      <c r="F170" s="1"/>
      <c r="G170" s="1"/>
      <c r="H170" s="1"/>
    </row>
    <row r="171" spans="1:8">
      <c r="A171" s="9"/>
      <c r="B171" s="12"/>
      <c r="C171" s="1"/>
      <c r="D171" s="1"/>
      <c r="E171" s="1"/>
      <c r="F171" s="1"/>
      <c r="G171" s="1"/>
      <c r="H171" s="1"/>
    </row>
    <row r="172" spans="1:8">
      <c r="A172" s="9"/>
      <c r="B172" s="12"/>
      <c r="C172" s="1"/>
      <c r="D172" s="1"/>
      <c r="E172" s="1"/>
      <c r="F172" s="1"/>
      <c r="G172" s="1"/>
      <c r="H172" s="1"/>
    </row>
    <row r="173" spans="1:8">
      <c r="A173" s="9"/>
      <c r="B173" s="12"/>
      <c r="C173" s="1"/>
      <c r="D173" s="1"/>
      <c r="E173" s="1"/>
      <c r="F173" s="1"/>
      <c r="G173" s="1"/>
      <c r="H173" s="1"/>
    </row>
    <row r="174" spans="1:8">
      <c r="A174" s="9"/>
      <c r="B174" s="12"/>
      <c r="C174" s="1"/>
      <c r="D174" s="1"/>
      <c r="E174" s="1"/>
      <c r="F174" s="1"/>
      <c r="G174" s="1"/>
      <c r="H174" s="1"/>
    </row>
    <row r="175" spans="1:8">
      <c r="A175" s="9"/>
      <c r="B175" s="12"/>
      <c r="C175" s="1"/>
      <c r="D175" s="1"/>
      <c r="E175" s="1"/>
      <c r="F175" s="1"/>
      <c r="G175" s="1"/>
      <c r="H175" s="1"/>
    </row>
    <row r="176" spans="1:8">
      <c r="A176" s="9"/>
      <c r="B176" s="12"/>
      <c r="C176" s="1"/>
      <c r="D176" s="1"/>
      <c r="E176" s="1"/>
      <c r="F176" s="1"/>
      <c r="G176" s="1"/>
      <c r="H176" s="1"/>
    </row>
    <row r="177" spans="1:8">
      <c r="A177" s="9"/>
      <c r="B177" s="12"/>
      <c r="C177" s="1"/>
      <c r="D177" s="1"/>
      <c r="E177" s="1"/>
      <c r="F177" s="1"/>
      <c r="G177" s="1"/>
      <c r="H177" s="1"/>
    </row>
    <row r="178" spans="1:8">
      <c r="A178" s="9"/>
      <c r="B178" s="12"/>
      <c r="C178" s="1"/>
      <c r="D178" s="1"/>
      <c r="E178" s="1"/>
      <c r="F178" s="1"/>
      <c r="G178" s="1"/>
      <c r="H178" s="1"/>
    </row>
    <row r="179" spans="1:8">
      <c r="A179" s="9"/>
      <c r="B179" s="12"/>
      <c r="C179" s="1"/>
      <c r="D179" s="1"/>
      <c r="E179" s="1"/>
      <c r="F179" s="1"/>
      <c r="G179" s="1"/>
      <c r="H179" s="1"/>
    </row>
    <row r="180" spans="1:8">
      <c r="A180" s="9"/>
      <c r="B180" s="12"/>
      <c r="C180" s="1"/>
      <c r="D180" s="1"/>
      <c r="E180" s="1"/>
      <c r="F180" s="1"/>
      <c r="G180" s="1"/>
      <c r="H180" s="1"/>
    </row>
    <row r="181" spans="1:8">
      <c r="A181" s="9"/>
      <c r="B181" s="12"/>
      <c r="C181" s="1"/>
      <c r="D181" s="1"/>
      <c r="E181" s="1"/>
      <c r="F181" s="1"/>
      <c r="G181" s="1"/>
      <c r="H181" s="1"/>
    </row>
    <row r="182" spans="1:8">
      <c r="A182" s="9"/>
      <c r="B182" s="12"/>
      <c r="C182" s="1"/>
      <c r="D182" s="1"/>
      <c r="E182" s="1"/>
      <c r="F182" s="1"/>
      <c r="G182" s="1"/>
      <c r="H182" s="1"/>
    </row>
    <row r="183" spans="1:8">
      <c r="A183" s="9"/>
      <c r="B183" s="12"/>
      <c r="C183" s="1"/>
      <c r="D183" s="1"/>
      <c r="E183" s="1"/>
      <c r="F183" s="1"/>
      <c r="G183" s="1"/>
      <c r="H183" s="1"/>
    </row>
    <row r="184" spans="1:8">
      <c r="A184" s="9"/>
      <c r="B184" s="12"/>
      <c r="C184" s="1"/>
      <c r="D184" s="1"/>
      <c r="E184" s="1"/>
      <c r="F184" s="1"/>
      <c r="G184" s="1"/>
      <c r="H184" s="1"/>
    </row>
    <row r="185" spans="1:8">
      <c r="A185" s="9"/>
      <c r="B185" s="12"/>
      <c r="C185" s="1"/>
      <c r="D185" s="1"/>
      <c r="E185" s="1"/>
      <c r="F185" s="1"/>
      <c r="G185" s="1"/>
      <c r="H185" s="1"/>
    </row>
    <row r="186" spans="1:8">
      <c r="A186" s="9"/>
      <c r="B186" s="12"/>
      <c r="C186" s="1"/>
      <c r="D186" s="1"/>
      <c r="E186" s="1"/>
      <c r="F186" s="1"/>
      <c r="G186" s="1"/>
      <c r="H186" s="1"/>
    </row>
    <row r="187" spans="1:8">
      <c r="A187" s="9"/>
      <c r="B187" s="12"/>
      <c r="C187" s="1"/>
      <c r="D187" s="1"/>
      <c r="E187" s="1"/>
      <c r="F187" s="1"/>
      <c r="G187" s="1"/>
      <c r="H187" s="1"/>
    </row>
    <row r="188" spans="1:8">
      <c r="A188" s="9"/>
      <c r="B188" s="12"/>
      <c r="C188" s="1"/>
      <c r="D188" s="1"/>
      <c r="E188" s="1"/>
      <c r="F188" s="1"/>
      <c r="G188" s="1"/>
      <c r="H188" s="1"/>
    </row>
    <row r="189" spans="1:8">
      <c r="A189" s="9"/>
      <c r="B189" s="12"/>
      <c r="C189" s="1"/>
      <c r="D189" s="1"/>
      <c r="E189" s="1"/>
      <c r="F189" s="1"/>
      <c r="G189" s="1"/>
      <c r="H189" s="1"/>
    </row>
    <row r="190" spans="1:8">
      <c r="A190" s="9"/>
      <c r="B190" s="12"/>
      <c r="C190" s="1"/>
      <c r="D190" s="1"/>
      <c r="E190" s="1"/>
      <c r="F190" s="1"/>
      <c r="G190" s="1"/>
      <c r="H190" s="1"/>
    </row>
    <row r="191" spans="1:8">
      <c r="A191" s="9"/>
      <c r="B191" s="12"/>
      <c r="C191" s="1"/>
      <c r="D191" s="1"/>
      <c r="E191" s="1"/>
      <c r="F191" s="1"/>
      <c r="G191" s="1"/>
      <c r="H191" s="1"/>
    </row>
    <row r="192" spans="1:8">
      <c r="A192" s="9"/>
      <c r="B192" s="12"/>
      <c r="C192" s="1"/>
      <c r="D192" s="1"/>
      <c r="E192" s="1"/>
      <c r="F192" s="1"/>
      <c r="G192" s="1"/>
      <c r="H192" s="1"/>
    </row>
    <row r="193" spans="1:8">
      <c r="A193" s="9"/>
      <c r="B193" s="12"/>
      <c r="C193" s="1"/>
      <c r="D193" s="1"/>
      <c r="E193" s="1"/>
      <c r="F193" s="1"/>
      <c r="G193" s="1"/>
      <c r="H193" s="1"/>
    </row>
    <row r="194" spans="1:8">
      <c r="A194" s="9"/>
      <c r="B194" s="12"/>
      <c r="C194" s="1"/>
      <c r="D194" s="1"/>
      <c r="E194" s="1"/>
      <c r="F194" s="1"/>
      <c r="G194" s="1"/>
      <c r="H194" s="1"/>
    </row>
    <row r="195" spans="1:8">
      <c r="A195" s="9"/>
      <c r="B195" s="12"/>
      <c r="C195" s="1"/>
      <c r="D195" s="1"/>
      <c r="E195" s="1"/>
      <c r="F195" s="1"/>
      <c r="G195" s="1"/>
      <c r="H195" s="1"/>
    </row>
    <row r="196" spans="1:8">
      <c r="A196" s="9"/>
      <c r="B196" s="12"/>
      <c r="C196" s="1"/>
      <c r="D196" s="1"/>
      <c r="E196" s="1"/>
      <c r="F196" s="1"/>
      <c r="G196" s="1"/>
      <c r="H196" s="1"/>
    </row>
    <row r="197" spans="1:8">
      <c r="A197" s="9"/>
      <c r="B197" s="12"/>
      <c r="C197" s="1"/>
      <c r="D197" s="1"/>
      <c r="E197" s="1"/>
      <c r="F197" s="1"/>
      <c r="G197" s="1"/>
      <c r="H197" s="1"/>
    </row>
    <row r="198" spans="1:8">
      <c r="A198" s="9"/>
      <c r="B198" s="12"/>
      <c r="C198" s="1"/>
      <c r="D198" s="1"/>
      <c r="E198" s="1"/>
      <c r="F198" s="1"/>
      <c r="G198" s="1"/>
      <c r="H198" s="1"/>
    </row>
    <row r="199" spans="1:8">
      <c r="A199" s="9"/>
      <c r="B199" s="12"/>
      <c r="C199" s="1"/>
      <c r="D199" s="1"/>
      <c r="E199" s="1"/>
      <c r="F199" s="1"/>
      <c r="G199" s="1"/>
      <c r="H199" s="1"/>
    </row>
    <row r="200" spans="1:8">
      <c r="A200" s="9"/>
      <c r="B200" s="12"/>
      <c r="C200" s="1"/>
      <c r="D200" s="1"/>
      <c r="E200" s="1"/>
      <c r="F200" s="1"/>
      <c r="G200" s="1"/>
      <c r="H200" s="1"/>
    </row>
    <row r="201" spans="1:8">
      <c r="A201" s="9"/>
      <c r="B201" s="12"/>
      <c r="C201" s="1"/>
      <c r="D201" s="1"/>
      <c r="E201" s="1"/>
      <c r="F201" s="1"/>
      <c r="G201" s="1"/>
      <c r="H201" s="1"/>
    </row>
    <row r="202" spans="1:8">
      <c r="A202" s="9"/>
      <c r="B202" s="12"/>
      <c r="C202" s="1"/>
      <c r="D202" s="1"/>
      <c r="E202" s="1"/>
      <c r="F202" s="1"/>
      <c r="G202" s="1"/>
      <c r="H202" s="1"/>
    </row>
    <row r="203" spans="1:8">
      <c r="A203" s="9"/>
      <c r="B203" s="12"/>
      <c r="C203" s="1"/>
      <c r="D203" s="1"/>
      <c r="E203" s="1"/>
      <c r="F203" s="1"/>
      <c r="G203" s="1"/>
      <c r="H203" s="1"/>
    </row>
    <row r="204" spans="1:8">
      <c r="A204" s="9"/>
      <c r="B204" s="12"/>
      <c r="C204" s="1"/>
      <c r="D204" s="1"/>
      <c r="E204" s="1"/>
      <c r="F204" s="1"/>
      <c r="G204" s="1"/>
      <c r="H204" s="1"/>
    </row>
    <row r="205" spans="1:8">
      <c r="A205" s="9"/>
      <c r="B205" s="12"/>
      <c r="C205" s="1"/>
      <c r="D205" s="1"/>
      <c r="E205" s="1"/>
      <c r="F205" s="1"/>
      <c r="G205" s="1"/>
      <c r="H205" s="1"/>
    </row>
    <row r="206" spans="1:8">
      <c r="A206" s="9"/>
      <c r="B206" s="12"/>
      <c r="C206" s="1"/>
      <c r="D206" s="1"/>
      <c r="E206" s="1"/>
      <c r="F206" s="1"/>
      <c r="G206" s="1"/>
      <c r="H206" s="1"/>
    </row>
    <row r="207" spans="1:8">
      <c r="A207" s="9"/>
      <c r="B207" s="12"/>
      <c r="C207" s="1"/>
      <c r="D207" s="1"/>
      <c r="E207" s="1"/>
      <c r="F207" s="1"/>
      <c r="G207" s="1"/>
      <c r="H207" s="1"/>
    </row>
    <row r="208" spans="1:8">
      <c r="A208" s="9"/>
      <c r="B208" s="12"/>
      <c r="C208" s="1"/>
      <c r="D208" s="1"/>
      <c r="E208" s="1"/>
      <c r="F208" s="1"/>
      <c r="G208" s="1"/>
      <c r="H208" s="1"/>
    </row>
    <row r="209" spans="1:8">
      <c r="A209" s="9"/>
      <c r="B209" s="12"/>
      <c r="C209" s="1"/>
      <c r="D209" s="1"/>
      <c r="E209" s="1"/>
      <c r="F209" s="1"/>
      <c r="G209" s="1"/>
      <c r="H209" s="1"/>
    </row>
    <row r="210" spans="1:8">
      <c r="B210" s="13"/>
    </row>
    <row r="211" spans="1:8">
      <c r="B211" s="13"/>
    </row>
    <row r="212" spans="1:8">
      <c r="B212" s="13"/>
    </row>
    <row r="213" spans="1:8">
      <c r="B213" s="13"/>
    </row>
    <row r="214" spans="1:8">
      <c r="B214" s="13"/>
    </row>
    <row r="215" spans="1:8">
      <c r="B215" s="13"/>
    </row>
    <row r="216" spans="1:8">
      <c r="B216" s="13"/>
    </row>
    <row r="217" spans="1:8">
      <c r="B217" s="13"/>
    </row>
    <row r="218" spans="1:8">
      <c r="B218" s="13"/>
    </row>
    <row r="219" spans="1:8">
      <c r="B219" s="13"/>
    </row>
    <row r="220" spans="1:8">
      <c r="B220" s="13"/>
    </row>
    <row r="221" spans="1:8">
      <c r="B221" s="13"/>
    </row>
    <row r="222" spans="1:8">
      <c r="B222" s="13"/>
    </row>
    <row r="223" spans="1:8">
      <c r="B223" s="13"/>
    </row>
    <row r="224" spans="1:8">
      <c r="B224" s="13"/>
    </row>
    <row r="225" spans="2:2">
      <c r="B225" s="13"/>
    </row>
    <row r="226" spans="2:2">
      <c r="B226" s="13"/>
    </row>
    <row r="227" spans="2:2">
      <c r="B227" s="13"/>
    </row>
    <row r="228" spans="2:2">
      <c r="B228" s="13"/>
    </row>
    <row r="229" spans="2:2">
      <c r="B229" s="13"/>
    </row>
    <row r="230" spans="2:2">
      <c r="B230" s="13"/>
    </row>
    <row r="231" spans="2:2">
      <c r="B231" s="13"/>
    </row>
    <row r="232" spans="2:2">
      <c r="B232" s="13"/>
    </row>
    <row r="233" spans="2:2">
      <c r="B233" s="13"/>
    </row>
    <row r="234" spans="2:2">
      <c r="B234" s="13"/>
    </row>
    <row r="235" spans="2:2">
      <c r="B235" s="13"/>
    </row>
    <row r="236" spans="2:2">
      <c r="B236" s="13"/>
    </row>
    <row r="237" spans="2:2">
      <c r="B237" s="13"/>
    </row>
    <row r="238" spans="2:2">
      <c r="B238" s="13"/>
    </row>
    <row r="239" spans="2:2">
      <c r="B239" s="13"/>
    </row>
    <row r="240" spans="2:2">
      <c r="B240" s="13"/>
    </row>
    <row r="241" spans="2:2">
      <c r="B241" s="13"/>
    </row>
    <row r="242" spans="2:2">
      <c r="B242" s="13"/>
    </row>
    <row r="243" spans="2:2">
      <c r="B243" s="13"/>
    </row>
    <row r="244" spans="2:2">
      <c r="B244" s="13"/>
    </row>
    <row r="245" spans="2:2">
      <c r="B245" s="13"/>
    </row>
    <row r="246" spans="2:2">
      <c r="B246" s="13"/>
    </row>
    <row r="247" spans="2:2">
      <c r="B247" s="13"/>
    </row>
    <row r="248" spans="2:2">
      <c r="B248" s="13"/>
    </row>
    <row r="249" spans="2:2">
      <c r="B249" s="13"/>
    </row>
    <row r="250" spans="2:2">
      <c r="B250" s="13"/>
    </row>
    <row r="251" spans="2:2">
      <c r="B251" s="13"/>
    </row>
    <row r="252" spans="2:2">
      <c r="B252" s="13"/>
    </row>
    <row r="253" spans="2:2">
      <c r="B253" s="13"/>
    </row>
    <row r="254" spans="2:2">
      <c r="B254" s="13"/>
    </row>
    <row r="255" spans="2:2">
      <c r="B255" s="13"/>
    </row>
    <row r="256" spans="2:2">
      <c r="B256" s="13"/>
    </row>
    <row r="257" spans="2:2">
      <c r="B257" s="13"/>
    </row>
    <row r="258" spans="2:2">
      <c r="B258" s="13"/>
    </row>
    <row r="259" spans="2:2">
      <c r="B259" s="13"/>
    </row>
    <row r="260" spans="2:2">
      <c r="B260" s="13"/>
    </row>
    <row r="261" spans="2:2">
      <c r="B261" s="13"/>
    </row>
    <row r="262" spans="2:2">
      <c r="B262" s="13"/>
    </row>
    <row r="263" spans="2:2">
      <c r="B263" s="13"/>
    </row>
    <row r="264" spans="2:2">
      <c r="B264" s="13"/>
    </row>
    <row r="265" spans="2:2">
      <c r="B265" s="13"/>
    </row>
    <row r="266" spans="2:2">
      <c r="B266" s="13"/>
    </row>
    <row r="267" spans="2:2">
      <c r="B267" s="13"/>
    </row>
    <row r="268" spans="2:2">
      <c r="B268" s="13"/>
    </row>
    <row r="269" spans="2:2">
      <c r="B269" s="13"/>
    </row>
    <row r="270" spans="2:2">
      <c r="B270" s="13"/>
    </row>
    <row r="271" spans="2:2">
      <c r="B271" s="13"/>
    </row>
    <row r="272" spans="2:2">
      <c r="B272" s="13"/>
    </row>
    <row r="273" spans="2:2">
      <c r="B273" s="13"/>
    </row>
    <row r="274" spans="2:2">
      <c r="B274" s="13"/>
    </row>
    <row r="275" spans="2:2">
      <c r="B275" s="13"/>
    </row>
    <row r="276" spans="2:2">
      <c r="B276" s="13"/>
    </row>
    <row r="277" spans="2:2">
      <c r="B277" s="13"/>
    </row>
    <row r="278" spans="2:2">
      <c r="B278" s="13"/>
    </row>
    <row r="279" spans="2:2">
      <c r="B279" s="13"/>
    </row>
    <row r="280" spans="2:2">
      <c r="B280" s="13"/>
    </row>
    <row r="281" spans="2:2">
      <c r="B281" s="13"/>
    </row>
    <row r="282" spans="2:2">
      <c r="B282" s="13"/>
    </row>
    <row r="283" spans="2:2">
      <c r="B283" s="13"/>
    </row>
    <row r="284" spans="2:2">
      <c r="B284" s="13"/>
    </row>
    <row r="285" spans="2:2">
      <c r="B285" s="13"/>
    </row>
    <row r="286" spans="2:2">
      <c r="B286" s="13"/>
    </row>
    <row r="287" spans="2:2">
      <c r="B287" s="13"/>
    </row>
    <row r="288" spans="2:2">
      <c r="B288" s="13"/>
    </row>
    <row r="289" spans="2:2">
      <c r="B289" s="13"/>
    </row>
    <row r="290" spans="2:2">
      <c r="B290" s="13"/>
    </row>
    <row r="291" spans="2:2">
      <c r="B291" s="13"/>
    </row>
    <row r="292" spans="2:2">
      <c r="B292" s="13"/>
    </row>
    <row r="293" spans="2:2">
      <c r="B293" s="13"/>
    </row>
    <row r="294" spans="2:2">
      <c r="B294" s="13"/>
    </row>
    <row r="295" spans="2:2">
      <c r="B295" s="13"/>
    </row>
    <row r="296" spans="2:2">
      <c r="B296" s="13"/>
    </row>
    <row r="297" spans="2:2">
      <c r="B297" s="13"/>
    </row>
    <row r="298" spans="2:2">
      <c r="B298" s="13"/>
    </row>
    <row r="299" spans="2:2">
      <c r="B299" s="13"/>
    </row>
    <row r="300" spans="2:2">
      <c r="B300" s="13"/>
    </row>
    <row r="301" spans="2:2">
      <c r="B301" s="13"/>
    </row>
    <row r="302" spans="2:2">
      <c r="B302" s="13"/>
    </row>
    <row r="303" spans="2:2">
      <c r="B303" s="13"/>
    </row>
    <row r="304" spans="2:2">
      <c r="B304" s="13"/>
    </row>
    <row r="305" spans="2:2">
      <c r="B305" s="13"/>
    </row>
    <row r="306" spans="2:2">
      <c r="B306" s="13"/>
    </row>
    <row r="307" spans="2:2">
      <c r="B307" s="13"/>
    </row>
    <row r="308" spans="2:2">
      <c r="B308" s="13"/>
    </row>
    <row r="309" spans="2:2">
      <c r="B309" s="13"/>
    </row>
    <row r="310" spans="2:2">
      <c r="B310" s="13"/>
    </row>
    <row r="311" spans="2:2">
      <c r="B311" s="13"/>
    </row>
    <row r="312" spans="2:2">
      <c r="B312" s="13"/>
    </row>
    <row r="313" spans="2:2">
      <c r="B313" s="13"/>
    </row>
    <row r="314" spans="2:2">
      <c r="B314" s="13"/>
    </row>
    <row r="315" spans="2:2">
      <c r="B315" s="13"/>
    </row>
    <row r="316" spans="2:2">
      <c r="B316" s="13"/>
    </row>
    <row r="317" spans="2:2">
      <c r="B317" s="13"/>
    </row>
    <row r="318" spans="2:2">
      <c r="B318" s="13"/>
    </row>
    <row r="319" spans="2:2">
      <c r="B319" s="13"/>
    </row>
    <row r="320" spans="2:2">
      <c r="B320" s="13"/>
    </row>
    <row r="321" spans="2:2">
      <c r="B321" s="13"/>
    </row>
    <row r="322" spans="2:2">
      <c r="B322" s="13"/>
    </row>
    <row r="323" spans="2:2">
      <c r="B323" s="13"/>
    </row>
    <row r="324" spans="2:2">
      <c r="B324" s="13"/>
    </row>
    <row r="325" spans="2:2">
      <c r="B325" s="13"/>
    </row>
    <row r="326" spans="2:2">
      <c r="B326" s="13"/>
    </row>
    <row r="327" spans="2:2">
      <c r="B327" s="13"/>
    </row>
    <row r="328" spans="2:2">
      <c r="B328" s="13"/>
    </row>
    <row r="329" spans="2:2">
      <c r="B329" s="13"/>
    </row>
    <row r="330" spans="2:2">
      <c r="B330" s="13"/>
    </row>
    <row r="331" spans="2:2">
      <c r="B331" s="13"/>
    </row>
    <row r="332" spans="2:2">
      <c r="B332" s="13"/>
    </row>
    <row r="333" spans="2:2">
      <c r="B333" s="13"/>
    </row>
    <row r="334" spans="2:2">
      <c r="B334" s="13"/>
    </row>
    <row r="335" spans="2:2">
      <c r="B335" s="13"/>
    </row>
    <row r="336" spans="2:2">
      <c r="B336" s="13"/>
    </row>
    <row r="337" spans="2:2">
      <c r="B337" s="13"/>
    </row>
    <row r="338" spans="2:2">
      <c r="B338" s="13"/>
    </row>
    <row r="339" spans="2:2">
      <c r="B339" s="13"/>
    </row>
    <row r="340" spans="2:2">
      <c r="B340" s="13"/>
    </row>
    <row r="341" spans="2:2">
      <c r="B341" s="13"/>
    </row>
    <row r="342" spans="2:2">
      <c r="B342" s="13"/>
    </row>
    <row r="343" spans="2:2">
      <c r="B343" s="13"/>
    </row>
    <row r="344" spans="2:2">
      <c r="B344" s="13"/>
    </row>
    <row r="345" spans="2:2">
      <c r="B345" s="13"/>
    </row>
    <row r="346" spans="2:2">
      <c r="B346" s="13"/>
    </row>
    <row r="347" spans="2:2">
      <c r="B347" s="13"/>
    </row>
    <row r="348" spans="2:2">
      <c r="B348" s="13"/>
    </row>
    <row r="349" spans="2:2">
      <c r="B349" s="13"/>
    </row>
    <row r="350" spans="2:2">
      <c r="B350" s="13"/>
    </row>
    <row r="351" spans="2:2">
      <c r="B351" s="13"/>
    </row>
    <row r="352" spans="2:2">
      <c r="B352" s="13"/>
    </row>
    <row r="353" spans="2:2">
      <c r="B353" s="13"/>
    </row>
    <row r="354" spans="2:2">
      <c r="B354" s="13"/>
    </row>
    <row r="355" spans="2:2">
      <c r="B355" s="13"/>
    </row>
    <row r="356" spans="2:2">
      <c r="B356" s="13"/>
    </row>
    <row r="357" spans="2:2">
      <c r="B357" s="13"/>
    </row>
    <row r="358" spans="2:2">
      <c r="B358" s="13"/>
    </row>
    <row r="359" spans="2:2">
      <c r="B359" s="13"/>
    </row>
    <row r="360" spans="2:2">
      <c r="B360" s="13"/>
    </row>
    <row r="361" spans="2:2">
      <c r="B361" s="13"/>
    </row>
    <row r="362" spans="2:2">
      <c r="B362" s="13"/>
    </row>
    <row r="363" spans="2:2">
      <c r="B363" s="13"/>
    </row>
    <row r="364" spans="2:2">
      <c r="B364" s="13"/>
    </row>
    <row r="365" spans="2:2">
      <c r="B365" s="13"/>
    </row>
    <row r="366" spans="2:2">
      <c r="B366" s="13"/>
    </row>
    <row r="367" spans="2:2">
      <c r="B367" s="13"/>
    </row>
    <row r="368" spans="2:2">
      <c r="B368" s="13"/>
    </row>
    <row r="369" spans="2:2">
      <c r="B369" s="13"/>
    </row>
    <row r="370" spans="2:2">
      <c r="B370" s="13"/>
    </row>
    <row r="371" spans="2:2">
      <c r="B371" s="13"/>
    </row>
    <row r="372" spans="2:2">
      <c r="B372" s="13"/>
    </row>
    <row r="373" spans="2:2">
      <c r="B373" s="13"/>
    </row>
    <row r="374" spans="2:2">
      <c r="B374" s="13"/>
    </row>
    <row r="375" spans="2:2">
      <c r="B375" s="13"/>
    </row>
    <row r="376" spans="2:2">
      <c r="B376" s="13"/>
    </row>
    <row r="377" spans="2:2">
      <c r="B377" s="13"/>
    </row>
    <row r="378" spans="2:2">
      <c r="B378" s="13"/>
    </row>
    <row r="379" spans="2:2">
      <c r="B379" s="13"/>
    </row>
    <row r="380" spans="2:2">
      <c r="B380" s="13"/>
    </row>
    <row r="381" spans="2:2">
      <c r="B381" s="13"/>
    </row>
    <row r="382" spans="2:2">
      <c r="B382" s="13"/>
    </row>
    <row r="383" spans="2:2">
      <c r="B383" s="13"/>
    </row>
    <row r="384" spans="2:2">
      <c r="B384" s="13"/>
    </row>
    <row r="385" spans="2:2">
      <c r="B385" s="13"/>
    </row>
    <row r="386" spans="2:2">
      <c r="B386" s="13"/>
    </row>
    <row r="387" spans="2:2">
      <c r="B387" s="13"/>
    </row>
    <row r="388" spans="2:2">
      <c r="B388" s="13"/>
    </row>
    <row r="389" spans="2:2">
      <c r="B389" s="13"/>
    </row>
    <row r="390" spans="2:2">
      <c r="B390" s="13"/>
    </row>
    <row r="391" spans="2:2">
      <c r="B391" s="13"/>
    </row>
    <row r="392" spans="2:2">
      <c r="B392" s="13"/>
    </row>
    <row r="393" spans="2:2">
      <c r="B393" s="13"/>
    </row>
    <row r="394" spans="2:2">
      <c r="B394" s="13"/>
    </row>
    <row r="395" spans="2:2">
      <c r="B395" s="13"/>
    </row>
    <row r="396" spans="2:2">
      <c r="B396" s="13"/>
    </row>
    <row r="397" spans="2:2">
      <c r="B397" s="13"/>
    </row>
    <row r="398" spans="2:2">
      <c r="B398" s="13"/>
    </row>
    <row r="399" spans="2:2">
      <c r="B399" s="13"/>
    </row>
    <row r="400" spans="2:2">
      <c r="B400" s="13"/>
    </row>
    <row r="401" spans="2:2">
      <c r="B401" s="13"/>
    </row>
    <row r="402" spans="2:2">
      <c r="B402" s="13"/>
    </row>
    <row r="403" spans="2:2">
      <c r="B403" s="13"/>
    </row>
    <row r="404" spans="2:2">
      <c r="B404" s="13"/>
    </row>
    <row r="405" spans="2:2">
      <c r="B405" s="13"/>
    </row>
    <row r="406" spans="2:2">
      <c r="B406" s="13"/>
    </row>
    <row r="407" spans="2:2">
      <c r="B407" s="13"/>
    </row>
    <row r="408" spans="2:2">
      <c r="B408" s="13"/>
    </row>
    <row r="409" spans="2:2">
      <c r="B409" s="13"/>
    </row>
    <row r="410" spans="2:2">
      <c r="B410" s="13"/>
    </row>
    <row r="411" spans="2:2">
      <c r="B411" s="13"/>
    </row>
    <row r="412" spans="2:2">
      <c r="B412" s="13"/>
    </row>
    <row r="413" spans="2:2">
      <c r="B413" s="13"/>
    </row>
    <row r="414" spans="2:2">
      <c r="B414" s="13"/>
    </row>
    <row r="415" spans="2:2">
      <c r="B415" s="13"/>
    </row>
    <row r="416" spans="2:2">
      <c r="B416" s="13"/>
    </row>
    <row r="417" spans="2:2">
      <c r="B417" s="13"/>
    </row>
    <row r="418" spans="2:2">
      <c r="B418" s="13"/>
    </row>
    <row r="419" spans="2:2">
      <c r="B419" s="13"/>
    </row>
    <row r="420" spans="2:2">
      <c r="B420" s="13"/>
    </row>
    <row r="421" spans="2:2">
      <c r="B421" s="13"/>
    </row>
    <row r="422" spans="2:2">
      <c r="B422" s="13"/>
    </row>
    <row r="423" spans="2:2">
      <c r="B423" s="13"/>
    </row>
    <row r="424" spans="2:2">
      <c r="B424" s="13"/>
    </row>
    <row r="425" spans="2:2">
      <c r="B425" s="13"/>
    </row>
    <row r="426" spans="2:2">
      <c r="B426" s="13"/>
    </row>
    <row r="427" spans="2:2">
      <c r="B427" s="13"/>
    </row>
    <row r="428" spans="2:2">
      <c r="B428" s="13"/>
    </row>
    <row r="429" spans="2:2">
      <c r="B429" s="13"/>
    </row>
    <row r="430" spans="2:2">
      <c r="B430" s="13"/>
    </row>
    <row r="431" spans="2:2">
      <c r="B431" s="13"/>
    </row>
    <row r="432" spans="2:2">
      <c r="B432" s="13"/>
    </row>
    <row r="433" spans="2:2">
      <c r="B433" s="13"/>
    </row>
    <row r="434" spans="2:2">
      <c r="B434" s="13"/>
    </row>
    <row r="435" spans="2:2">
      <c r="B435" s="13"/>
    </row>
    <row r="436" spans="2:2">
      <c r="B436" s="13"/>
    </row>
    <row r="437" spans="2:2">
      <c r="B437" s="13"/>
    </row>
    <row r="438" spans="2:2">
      <c r="B438" s="13"/>
    </row>
    <row r="439" spans="2:2">
      <c r="B439" s="13"/>
    </row>
    <row r="440" spans="2:2">
      <c r="B440" s="13"/>
    </row>
    <row r="441" spans="2:2">
      <c r="B441" s="13"/>
    </row>
    <row r="442" spans="2:2">
      <c r="B442" s="13"/>
    </row>
    <row r="443" spans="2:2">
      <c r="B443" s="13"/>
    </row>
    <row r="444" spans="2:2">
      <c r="B444" s="13"/>
    </row>
    <row r="445" spans="2:2">
      <c r="B445" s="13"/>
    </row>
    <row r="446" spans="2:2">
      <c r="B446" s="13"/>
    </row>
    <row r="447" spans="2:2">
      <c r="B447" s="13"/>
    </row>
    <row r="448" spans="2:2">
      <c r="B448" s="13"/>
    </row>
    <row r="449" spans="2:2">
      <c r="B449" s="13"/>
    </row>
    <row r="450" spans="2:2">
      <c r="B450" s="13"/>
    </row>
    <row r="451" spans="2:2">
      <c r="B451" s="13"/>
    </row>
    <row r="452" spans="2:2">
      <c r="B452" s="13"/>
    </row>
    <row r="453" spans="2:2">
      <c r="B453" s="13"/>
    </row>
    <row r="454" spans="2:2">
      <c r="B454" s="13"/>
    </row>
    <row r="455" spans="2:2">
      <c r="B455" s="13"/>
    </row>
    <row r="456" spans="2:2">
      <c r="B456" s="13"/>
    </row>
    <row r="457" spans="2:2">
      <c r="B457" s="13"/>
    </row>
    <row r="458" spans="2:2">
      <c r="B458" s="13"/>
    </row>
    <row r="459" spans="2:2">
      <c r="B459" s="13"/>
    </row>
    <row r="460" spans="2:2">
      <c r="B460" s="13"/>
    </row>
    <row r="461" spans="2:2">
      <c r="B461" s="13"/>
    </row>
    <row r="462" spans="2:2">
      <c r="B462" s="13"/>
    </row>
    <row r="463" spans="2:2">
      <c r="B463" s="13"/>
    </row>
    <row r="464" spans="2:2">
      <c r="B464" s="13"/>
    </row>
    <row r="465" spans="2:2">
      <c r="B465" s="13"/>
    </row>
    <row r="466" spans="2:2">
      <c r="B466" s="13"/>
    </row>
    <row r="467" spans="2:2">
      <c r="B467" s="13"/>
    </row>
    <row r="468" spans="2:2">
      <c r="B468" s="13"/>
    </row>
    <row r="469" spans="2:2">
      <c r="B469" s="13"/>
    </row>
    <row r="470" spans="2:2">
      <c r="B470" s="13"/>
    </row>
    <row r="471" spans="2:2">
      <c r="B471" s="13"/>
    </row>
    <row r="472" spans="2:2">
      <c r="B472" s="13"/>
    </row>
    <row r="473" spans="2:2">
      <c r="B473" s="13"/>
    </row>
    <row r="474" spans="2:2">
      <c r="B474" s="13"/>
    </row>
    <row r="475" spans="2:2">
      <c r="B475" s="13"/>
    </row>
    <row r="476" spans="2:2">
      <c r="B476" s="13"/>
    </row>
    <row r="477" spans="2:2">
      <c r="B477" s="13"/>
    </row>
    <row r="478" spans="2:2">
      <c r="B478" s="13"/>
    </row>
    <row r="479" spans="2:2">
      <c r="B479" s="13"/>
    </row>
    <row r="480" spans="2:2">
      <c r="B480" s="13"/>
    </row>
    <row r="481" spans="2:2">
      <c r="B481" s="13"/>
    </row>
    <row r="482" spans="2:2">
      <c r="B482" s="13"/>
    </row>
    <row r="483" spans="2:2">
      <c r="B483" s="13"/>
    </row>
    <row r="484" spans="2:2">
      <c r="B484" s="13"/>
    </row>
    <row r="485" spans="2:2">
      <c r="B485" s="13"/>
    </row>
    <row r="486" spans="2:2">
      <c r="B486" s="13"/>
    </row>
    <row r="487" spans="2:2">
      <c r="B487" s="13"/>
    </row>
    <row r="488" spans="2:2">
      <c r="B488" s="13"/>
    </row>
    <row r="489" spans="2:2">
      <c r="B489" s="13"/>
    </row>
    <row r="490" spans="2:2">
      <c r="B490" s="13"/>
    </row>
    <row r="491" spans="2:2">
      <c r="B491" s="13"/>
    </row>
    <row r="492" spans="2:2">
      <c r="B492" s="13"/>
    </row>
    <row r="493" spans="2:2">
      <c r="B493" s="13"/>
    </row>
    <row r="494" spans="2:2">
      <c r="B494" s="13"/>
    </row>
    <row r="495" spans="2:2">
      <c r="B495" s="13"/>
    </row>
    <row r="496" spans="2:2">
      <c r="B496" s="13"/>
    </row>
    <row r="497" spans="2:2">
      <c r="B497" s="13"/>
    </row>
    <row r="498" spans="2:2">
      <c r="B498" s="13"/>
    </row>
    <row r="499" spans="2:2">
      <c r="B499" s="13"/>
    </row>
    <row r="500" spans="2:2">
      <c r="B500" s="13"/>
    </row>
    <row r="501" spans="2:2">
      <c r="B501" s="13"/>
    </row>
    <row r="502" spans="2:2">
      <c r="B502" s="13"/>
    </row>
    <row r="503" spans="2:2">
      <c r="B503" s="13"/>
    </row>
    <row r="504" spans="2:2">
      <c r="B504" s="13"/>
    </row>
    <row r="505" spans="2:2">
      <c r="B505" s="13"/>
    </row>
    <row r="506" spans="2:2">
      <c r="B506" s="13"/>
    </row>
    <row r="507" spans="2:2">
      <c r="B507" s="13"/>
    </row>
    <row r="508" spans="2:2">
      <c r="B508" s="13"/>
    </row>
    <row r="509" spans="2:2">
      <c r="B509" s="13"/>
    </row>
    <row r="510" spans="2:2">
      <c r="B510" s="13"/>
    </row>
    <row r="511" spans="2:2">
      <c r="B511" s="13"/>
    </row>
    <row r="512" spans="2:2">
      <c r="B512" s="13"/>
    </row>
    <row r="513" spans="2:2">
      <c r="B513" s="13"/>
    </row>
    <row r="514" spans="2:2">
      <c r="B514" s="13"/>
    </row>
    <row r="515" spans="2:2">
      <c r="B515" s="13"/>
    </row>
    <row r="516" spans="2:2">
      <c r="B516" s="13"/>
    </row>
    <row r="517" spans="2:2">
      <c r="B517" s="13"/>
    </row>
    <row r="518" spans="2:2">
      <c r="B518" s="13"/>
    </row>
    <row r="519" spans="2:2">
      <c r="B519" s="13"/>
    </row>
    <row r="520" spans="2:2">
      <c r="B520" s="13"/>
    </row>
    <row r="521" spans="2:2">
      <c r="B521" s="13"/>
    </row>
    <row r="522" spans="2:2">
      <c r="B522" s="13"/>
    </row>
    <row r="523" spans="2:2">
      <c r="B523" s="13"/>
    </row>
    <row r="524" spans="2:2">
      <c r="B524" s="13"/>
    </row>
    <row r="525" spans="2:2">
      <c r="B525" s="13"/>
    </row>
    <row r="526" spans="2:2">
      <c r="B526" s="13"/>
    </row>
    <row r="527" spans="2:2">
      <c r="B527" s="13"/>
    </row>
    <row r="528" spans="2:2">
      <c r="B528" s="13"/>
    </row>
    <row r="529" spans="2:2">
      <c r="B529" s="13"/>
    </row>
    <row r="530" spans="2:2">
      <c r="B530" s="13"/>
    </row>
    <row r="531" spans="2:2">
      <c r="B531" s="13"/>
    </row>
    <row r="532" spans="2:2">
      <c r="B532" s="13"/>
    </row>
    <row r="533" spans="2:2">
      <c r="B533" s="13"/>
    </row>
    <row r="534" spans="2:2">
      <c r="B534" s="13"/>
    </row>
    <row r="535" spans="2:2">
      <c r="B535" s="13"/>
    </row>
    <row r="536" spans="2:2">
      <c r="B536" s="13"/>
    </row>
    <row r="537" spans="2:2">
      <c r="B537" s="13"/>
    </row>
    <row r="538" spans="2:2">
      <c r="B538" s="13"/>
    </row>
    <row r="539" spans="2:2">
      <c r="B539" s="13"/>
    </row>
    <row r="540" spans="2:2">
      <c r="B540" s="13"/>
    </row>
    <row r="541" spans="2:2">
      <c r="B541" s="13"/>
    </row>
    <row r="542" spans="2:2">
      <c r="B542" s="13"/>
    </row>
    <row r="543" spans="2:2">
      <c r="B543" s="13"/>
    </row>
    <row r="544" spans="2:2">
      <c r="B544" s="13"/>
    </row>
    <row r="545" spans="2:2">
      <c r="B545" s="13"/>
    </row>
    <row r="546" spans="2:2">
      <c r="B546" s="13"/>
    </row>
    <row r="547" spans="2:2">
      <c r="B547" s="13"/>
    </row>
    <row r="548" spans="2:2">
      <c r="B548" s="13"/>
    </row>
    <row r="549" spans="2:2">
      <c r="B549" s="13"/>
    </row>
    <row r="550" spans="2:2">
      <c r="B550" s="13"/>
    </row>
    <row r="551" spans="2:2">
      <c r="B551" s="13"/>
    </row>
    <row r="552" spans="2:2">
      <c r="B552" s="13"/>
    </row>
    <row r="553" spans="2:2">
      <c r="B553" s="13"/>
    </row>
    <row r="554" spans="2:2">
      <c r="B554" s="13"/>
    </row>
    <row r="555" spans="2:2">
      <c r="B555" s="13"/>
    </row>
    <row r="556" spans="2:2">
      <c r="B556" s="13"/>
    </row>
    <row r="557" spans="2:2">
      <c r="B557" s="13"/>
    </row>
    <row r="558" spans="2:2">
      <c r="B558" s="13"/>
    </row>
    <row r="559" spans="2:2">
      <c r="B559" s="13"/>
    </row>
    <row r="560" spans="2:2">
      <c r="B560" s="13"/>
    </row>
    <row r="561" spans="2:2">
      <c r="B561" s="13"/>
    </row>
    <row r="562" spans="2:2">
      <c r="B562" s="13"/>
    </row>
    <row r="563" spans="2:2">
      <c r="B563" s="13"/>
    </row>
    <row r="564" spans="2:2">
      <c r="B564" s="13"/>
    </row>
    <row r="565" spans="2:2">
      <c r="B565" s="13"/>
    </row>
    <row r="566" spans="2:2">
      <c r="B566" s="13"/>
    </row>
    <row r="567" spans="2:2">
      <c r="B567" s="13"/>
    </row>
    <row r="568" spans="2:2">
      <c r="B568" s="13"/>
    </row>
    <row r="569" spans="2:2">
      <c r="B569" s="13"/>
    </row>
    <row r="570" spans="2:2">
      <c r="B570" s="13"/>
    </row>
    <row r="571" spans="2:2">
      <c r="B571" s="13"/>
    </row>
    <row r="572" spans="2:2">
      <c r="B572" s="13"/>
    </row>
    <row r="573" spans="2:2">
      <c r="B573" s="13"/>
    </row>
    <row r="574" spans="2:2">
      <c r="B574" s="13"/>
    </row>
    <row r="575" spans="2:2">
      <c r="B575" s="13"/>
    </row>
    <row r="576" spans="2:2">
      <c r="B576" s="13"/>
    </row>
    <row r="577" spans="2:2">
      <c r="B577" s="13"/>
    </row>
    <row r="578" spans="2:2">
      <c r="B578" s="13"/>
    </row>
    <row r="579" spans="2:2">
      <c r="B579" s="13"/>
    </row>
    <row r="580" spans="2:2">
      <c r="B580" s="13"/>
    </row>
    <row r="581" spans="2:2">
      <c r="B581" s="13"/>
    </row>
    <row r="582" spans="2:2">
      <c r="B582" s="13"/>
    </row>
    <row r="583" spans="2:2">
      <c r="B583" s="13"/>
    </row>
    <row r="584" spans="2:2">
      <c r="B584" s="13"/>
    </row>
    <row r="585" spans="2:2">
      <c r="B585" s="13"/>
    </row>
    <row r="586" spans="2:2">
      <c r="B586" s="13"/>
    </row>
    <row r="587" spans="2:2">
      <c r="B587" s="13"/>
    </row>
    <row r="588" spans="2:2">
      <c r="B588" s="13"/>
    </row>
    <row r="589" spans="2:2">
      <c r="B589" s="13"/>
    </row>
    <row r="590" spans="2:2">
      <c r="B590" s="13"/>
    </row>
    <row r="591" spans="2:2">
      <c r="B591" s="13"/>
    </row>
    <row r="592" spans="2:2">
      <c r="B592" s="13"/>
    </row>
    <row r="593" spans="2:2">
      <c r="B593" s="13"/>
    </row>
    <row r="594" spans="2:2">
      <c r="B594" s="13"/>
    </row>
    <row r="595" spans="2:2">
      <c r="B595" s="13"/>
    </row>
    <row r="596" spans="2:2">
      <c r="B596" s="13"/>
    </row>
    <row r="597" spans="2:2">
      <c r="B597" s="13"/>
    </row>
    <row r="598" spans="2:2">
      <c r="B598" s="13"/>
    </row>
    <row r="599" spans="2:2">
      <c r="B599" s="13"/>
    </row>
    <row r="600" spans="2:2">
      <c r="B600" s="13"/>
    </row>
    <row r="601" spans="2:2">
      <c r="B601" s="13"/>
    </row>
    <row r="602" spans="2:2">
      <c r="B602" s="13"/>
    </row>
    <row r="603" spans="2:2">
      <c r="B603" s="13"/>
    </row>
    <row r="604" spans="2:2">
      <c r="B604" s="13"/>
    </row>
    <row r="605" spans="2:2">
      <c r="B605" s="13"/>
    </row>
    <row r="606" spans="2:2">
      <c r="B606" s="13"/>
    </row>
    <row r="607" spans="2:2">
      <c r="B607" s="13"/>
    </row>
    <row r="608" spans="2:2">
      <c r="B608" s="13"/>
    </row>
    <row r="609" spans="2:2">
      <c r="B609" s="13"/>
    </row>
    <row r="610" spans="2:2">
      <c r="B610" s="13"/>
    </row>
    <row r="611" spans="2:2">
      <c r="B611" s="13"/>
    </row>
    <row r="612" spans="2:2">
      <c r="B612" s="13"/>
    </row>
    <row r="613" spans="2:2">
      <c r="B613" s="13"/>
    </row>
    <row r="614" spans="2:2">
      <c r="B614" s="13"/>
    </row>
    <row r="615" spans="2:2">
      <c r="B615" s="13"/>
    </row>
    <row r="616" spans="2:2">
      <c r="B616" s="13"/>
    </row>
    <row r="617" spans="2:2">
      <c r="B617" s="13"/>
    </row>
    <row r="618" spans="2:2">
      <c r="B618" s="13"/>
    </row>
    <row r="619" spans="2:2">
      <c r="B619" s="13"/>
    </row>
    <row r="620" spans="2:2">
      <c r="B620" s="13"/>
    </row>
    <row r="621" spans="2:2">
      <c r="B621" s="13"/>
    </row>
    <row r="622" spans="2:2">
      <c r="B622" s="13"/>
    </row>
    <row r="623" spans="2:2">
      <c r="B623" s="13"/>
    </row>
    <row r="624" spans="2:2">
      <c r="B624" s="13"/>
    </row>
    <row r="625" spans="2:2">
      <c r="B625" s="13"/>
    </row>
    <row r="626" spans="2:2">
      <c r="B626" s="13"/>
    </row>
    <row r="627" spans="2:2">
      <c r="B627" s="13"/>
    </row>
    <row r="628" spans="2:2">
      <c r="B628" s="13"/>
    </row>
    <row r="629" spans="2:2">
      <c r="B629" s="13"/>
    </row>
    <row r="630" spans="2:2">
      <c r="B630" s="13"/>
    </row>
    <row r="631" spans="2:2">
      <c r="B631" s="13"/>
    </row>
    <row r="632" spans="2:2">
      <c r="B632" s="13"/>
    </row>
    <row r="633" spans="2:2">
      <c r="B633" s="13"/>
    </row>
    <row r="634" spans="2:2">
      <c r="B634" s="13"/>
    </row>
    <row r="635" spans="2:2">
      <c r="B635" s="13"/>
    </row>
    <row r="636" spans="2:2">
      <c r="B636" s="13"/>
    </row>
    <row r="637" spans="2:2">
      <c r="B637" s="13"/>
    </row>
    <row r="638" spans="2:2">
      <c r="B638" s="13"/>
    </row>
    <row r="639" spans="2:2">
      <c r="B639" s="13"/>
    </row>
    <row r="640" spans="2:2">
      <c r="B640" s="13"/>
    </row>
    <row r="641" spans="2:2">
      <c r="B641" s="13"/>
    </row>
    <row r="642" spans="2:2">
      <c r="B642" s="13"/>
    </row>
    <row r="643" spans="2:2">
      <c r="B643" s="13"/>
    </row>
    <row r="644" spans="2:2">
      <c r="B644" s="13"/>
    </row>
    <row r="645" spans="2:2">
      <c r="B645" s="13"/>
    </row>
    <row r="646" spans="2:2">
      <c r="B646" s="13"/>
    </row>
    <row r="647" spans="2:2">
      <c r="B647" s="13"/>
    </row>
    <row r="648" spans="2:2">
      <c r="B648" s="13"/>
    </row>
    <row r="649" spans="2:2">
      <c r="B649" s="13"/>
    </row>
    <row r="650" spans="2:2">
      <c r="B650" s="13"/>
    </row>
    <row r="651" spans="2:2">
      <c r="B651" s="13"/>
    </row>
    <row r="652" spans="2:2">
      <c r="B652" s="13"/>
    </row>
    <row r="653" spans="2:2">
      <c r="B653" s="13"/>
    </row>
    <row r="654" spans="2:2">
      <c r="B654" s="13"/>
    </row>
    <row r="655" spans="2:2">
      <c r="B655" s="13"/>
    </row>
    <row r="656" spans="2:2">
      <c r="B656" s="13"/>
    </row>
    <row r="657" spans="2:2">
      <c r="B657" s="13"/>
    </row>
    <row r="658" spans="2:2">
      <c r="B658" s="13"/>
    </row>
    <row r="659" spans="2:2">
      <c r="B659" s="13"/>
    </row>
    <row r="660" spans="2:2">
      <c r="B660" s="13"/>
    </row>
    <row r="661" spans="2:2">
      <c r="B661" s="13"/>
    </row>
    <row r="662" spans="2:2">
      <c r="B662" s="13"/>
    </row>
    <row r="663" spans="2:2">
      <c r="B663" s="13"/>
    </row>
    <row r="664" spans="2:2">
      <c r="B664" s="13"/>
    </row>
    <row r="665" spans="2:2">
      <c r="B665" s="13"/>
    </row>
    <row r="666" spans="2:2">
      <c r="B666" s="13"/>
    </row>
    <row r="667" spans="2:2">
      <c r="B667" s="13"/>
    </row>
    <row r="668" spans="2:2">
      <c r="B668" s="13"/>
    </row>
    <row r="669" spans="2:2">
      <c r="B669" s="13"/>
    </row>
    <row r="670" spans="2:2">
      <c r="B670" s="13"/>
    </row>
    <row r="671" spans="2:2">
      <c r="B671" s="13"/>
    </row>
    <row r="672" spans="2:2">
      <c r="B672" s="13"/>
    </row>
    <row r="673" spans="2:2">
      <c r="B673" s="13"/>
    </row>
    <row r="674" spans="2:2">
      <c r="B674" s="13"/>
    </row>
    <row r="675" spans="2:2">
      <c r="B675" s="13"/>
    </row>
    <row r="676" spans="2:2">
      <c r="B676" s="13"/>
    </row>
    <row r="677" spans="2:2">
      <c r="B677" s="13"/>
    </row>
    <row r="678" spans="2:2">
      <c r="B678" s="13"/>
    </row>
    <row r="679" spans="2:2">
      <c r="B679" s="13"/>
    </row>
    <row r="680" spans="2:2">
      <c r="B680" s="13"/>
    </row>
    <row r="681" spans="2:2">
      <c r="B681" s="13"/>
    </row>
    <row r="682" spans="2:2">
      <c r="B682" s="13"/>
    </row>
    <row r="683" spans="2:2">
      <c r="B683" s="13"/>
    </row>
    <row r="684" spans="2:2">
      <c r="B684" s="13"/>
    </row>
    <row r="685" spans="2:2">
      <c r="B685" s="13"/>
    </row>
    <row r="686" spans="2:2">
      <c r="B686" s="13"/>
    </row>
    <row r="687" spans="2:2">
      <c r="B687" s="13"/>
    </row>
    <row r="688" spans="2:2">
      <c r="B688" s="13"/>
    </row>
    <row r="689" spans="2:2">
      <c r="B689" s="13"/>
    </row>
    <row r="690" spans="2:2">
      <c r="B690" s="13"/>
    </row>
    <row r="691" spans="2:2">
      <c r="B691" s="13"/>
    </row>
    <row r="692" spans="2:2">
      <c r="B692" s="13"/>
    </row>
    <row r="693" spans="2:2">
      <c r="B693" s="13"/>
    </row>
    <row r="694" spans="2:2">
      <c r="B694" s="13"/>
    </row>
    <row r="695" spans="2:2">
      <c r="B695" s="13"/>
    </row>
    <row r="696" spans="2:2">
      <c r="B696" s="13"/>
    </row>
    <row r="697" spans="2:2">
      <c r="B697" s="13"/>
    </row>
    <row r="698" spans="2:2">
      <c r="B698" s="13"/>
    </row>
    <row r="699" spans="2:2">
      <c r="B699" s="13"/>
    </row>
    <row r="700" spans="2:2">
      <c r="B700" s="13"/>
    </row>
    <row r="701" spans="2:2">
      <c r="B701" s="13"/>
    </row>
    <row r="702" spans="2:2">
      <c r="B702" s="13"/>
    </row>
    <row r="703" spans="2:2">
      <c r="B703" s="13"/>
    </row>
    <row r="704" spans="2:2">
      <c r="B704" s="13"/>
    </row>
    <row r="705" spans="2:2">
      <c r="B705" s="13"/>
    </row>
    <row r="706" spans="2:2">
      <c r="B706" s="13"/>
    </row>
    <row r="707" spans="2:2">
      <c r="B707" s="13"/>
    </row>
    <row r="708" spans="2:2">
      <c r="B708" s="13"/>
    </row>
    <row r="709" spans="2:2">
      <c r="B709" s="13"/>
    </row>
    <row r="710" spans="2:2">
      <c r="B710" s="13"/>
    </row>
    <row r="711" spans="2:2">
      <c r="B711" s="13"/>
    </row>
    <row r="712" spans="2:2">
      <c r="B712" s="13"/>
    </row>
    <row r="713" spans="2:2">
      <c r="B713" s="13"/>
    </row>
    <row r="714" spans="2:2">
      <c r="B714" s="13"/>
    </row>
    <row r="715" spans="2:2">
      <c r="B715" s="13"/>
    </row>
    <row r="716" spans="2:2">
      <c r="B716" s="13"/>
    </row>
    <row r="717" spans="2:2">
      <c r="B717" s="13"/>
    </row>
    <row r="718" spans="2:2">
      <c r="B718" s="13"/>
    </row>
    <row r="719" spans="2:2">
      <c r="B719" s="13"/>
    </row>
    <row r="720" spans="2:2">
      <c r="B720" s="13"/>
    </row>
    <row r="721" spans="2:2">
      <c r="B721" s="13"/>
    </row>
    <row r="722" spans="2:2">
      <c r="B722" s="13"/>
    </row>
    <row r="723" spans="2:2">
      <c r="B723" s="13"/>
    </row>
    <row r="724" spans="2:2">
      <c r="B724" s="13"/>
    </row>
    <row r="725" spans="2:2">
      <c r="B725" s="13"/>
    </row>
    <row r="726" spans="2:2">
      <c r="B726" s="13"/>
    </row>
    <row r="727" spans="2:2">
      <c r="B727" s="13"/>
    </row>
    <row r="728" spans="2:2">
      <c r="B728" s="13"/>
    </row>
    <row r="729" spans="2:2">
      <c r="B729" s="13"/>
    </row>
    <row r="730" spans="2:2">
      <c r="B730" s="13"/>
    </row>
    <row r="731" spans="2:2">
      <c r="B731" s="13"/>
    </row>
    <row r="732" spans="2:2">
      <c r="B732" s="13"/>
    </row>
    <row r="733" spans="2:2">
      <c r="B733" s="13"/>
    </row>
    <row r="734" spans="2:2">
      <c r="B734" s="13"/>
    </row>
    <row r="735" spans="2:2">
      <c r="B735" s="13"/>
    </row>
    <row r="736" spans="2:2">
      <c r="B736" s="13"/>
    </row>
    <row r="737" spans="2:2">
      <c r="B737" s="13"/>
    </row>
    <row r="738" spans="2:2">
      <c r="B738" s="13"/>
    </row>
    <row r="739" spans="2:2">
      <c r="B739" s="13"/>
    </row>
    <row r="740" spans="2:2">
      <c r="B740" s="13"/>
    </row>
    <row r="741" spans="2:2">
      <c r="B741" s="13"/>
    </row>
    <row r="742" spans="2:2">
      <c r="B742" s="13"/>
    </row>
    <row r="743" spans="2:2">
      <c r="B743" s="13"/>
    </row>
    <row r="744" spans="2:2">
      <c r="B744" s="13"/>
    </row>
    <row r="745" spans="2:2">
      <c r="B745" s="13"/>
    </row>
    <row r="746" spans="2:2">
      <c r="B746" s="13"/>
    </row>
    <row r="747" spans="2:2">
      <c r="B747" s="13"/>
    </row>
    <row r="748" spans="2:2">
      <c r="B748" s="13"/>
    </row>
    <row r="749" spans="2:2">
      <c r="B749" s="13"/>
    </row>
    <row r="750" spans="2:2">
      <c r="B750" s="13"/>
    </row>
    <row r="751" spans="2:2">
      <c r="B751" s="13"/>
    </row>
    <row r="752" spans="2:2">
      <c r="B752" s="13"/>
    </row>
    <row r="753" spans="2:2">
      <c r="B753" s="13"/>
    </row>
    <row r="754" spans="2:2">
      <c r="B754" s="13"/>
    </row>
    <row r="755" spans="2:2">
      <c r="B755" s="13"/>
    </row>
    <row r="756" spans="2:2">
      <c r="B756" s="13"/>
    </row>
    <row r="757" spans="2:2">
      <c r="B757" s="13"/>
    </row>
    <row r="758" spans="2:2">
      <c r="B758" s="13"/>
    </row>
    <row r="759" spans="2:2">
      <c r="B759" s="13"/>
    </row>
    <row r="760" spans="2:2">
      <c r="B760" s="13"/>
    </row>
    <row r="761" spans="2:2">
      <c r="B761" s="13"/>
    </row>
    <row r="762" spans="2:2">
      <c r="B762" s="13"/>
    </row>
    <row r="763" spans="2:2">
      <c r="B763" s="13"/>
    </row>
    <row r="764" spans="2:2">
      <c r="B764" s="13"/>
    </row>
    <row r="765" spans="2:2">
      <c r="B765" s="13"/>
    </row>
    <row r="766" spans="2:2">
      <c r="B766" s="13"/>
    </row>
    <row r="767" spans="2:2">
      <c r="B767" s="13"/>
    </row>
    <row r="768" spans="2:2">
      <c r="B768" s="13"/>
    </row>
    <row r="769" spans="2:2">
      <c r="B769" s="13"/>
    </row>
    <row r="770" spans="2:2">
      <c r="B770" s="13"/>
    </row>
    <row r="771" spans="2:2">
      <c r="B771" s="13"/>
    </row>
    <row r="772" spans="2:2">
      <c r="B772" s="13"/>
    </row>
    <row r="773" spans="2:2">
      <c r="B773" s="13"/>
    </row>
    <row r="774" spans="2:2">
      <c r="B774" s="13"/>
    </row>
    <row r="775" spans="2:2">
      <c r="B775" s="13"/>
    </row>
    <row r="776" spans="2:2">
      <c r="B776" s="13"/>
    </row>
    <row r="777" spans="2:2">
      <c r="B777" s="13"/>
    </row>
    <row r="778" spans="2:2">
      <c r="B778" s="13"/>
    </row>
    <row r="779" spans="2:2">
      <c r="B779" s="13"/>
    </row>
    <row r="780" spans="2:2">
      <c r="B780" s="13"/>
    </row>
    <row r="781" spans="2:2">
      <c r="B781" s="13"/>
    </row>
    <row r="782" spans="2:2">
      <c r="B782" s="13"/>
    </row>
    <row r="783" spans="2:2">
      <c r="B783" s="13"/>
    </row>
    <row r="784" spans="2:2">
      <c r="B784" s="13"/>
    </row>
    <row r="785" spans="2:2">
      <c r="B785" s="13"/>
    </row>
    <row r="786" spans="2:2">
      <c r="B786" s="13"/>
    </row>
    <row r="787" spans="2:2">
      <c r="B787" s="13"/>
    </row>
    <row r="788" spans="2:2">
      <c r="B788" s="13"/>
    </row>
    <row r="789" spans="2:2">
      <c r="B789" s="13"/>
    </row>
    <row r="790" spans="2:2">
      <c r="B790" s="13"/>
    </row>
    <row r="791" spans="2:2">
      <c r="B791" s="13"/>
    </row>
    <row r="792" spans="2:2">
      <c r="B792" s="13"/>
    </row>
    <row r="793" spans="2:2">
      <c r="B793" s="13"/>
    </row>
    <row r="794" spans="2:2">
      <c r="B794" s="13"/>
    </row>
    <row r="795" spans="2:2">
      <c r="B795" s="13"/>
    </row>
    <row r="796" spans="2:2">
      <c r="B796" s="13"/>
    </row>
    <row r="797" spans="2:2">
      <c r="B797" s="13"/>
    </row>
    <row r="798" spans="2:2">
      <c r="B798" s="13"/>
    </row>
    <row r="799" spans="2:2">
      <c r="B799" s="13"/>
    </row>
    <row r="800" spans="2:2">
      <c r="B800" s="13"/>
    </row>
    <row r="801" spans="2:2">
      <c r="B801" s="13"/>
    </row>
    <row r="802" spans="2:2">
      <c r="B802" s="13"/>
    </row>
    <row r="803" spans="2:2">
      <c r="B803" s="13"/>
    </row>
    <row r="804" spans="2:2">
      <c r="B804" s="13"/>
    </row>
    <row r="805" spans="2:2">
      <c r="B805" s="13"/>
    </row>
    <row r="806" spans="2:2">
      <c r="B806" s="13"/>
    </row>
    <row r="807" spans="2:2">
      <c r="B807" s="13"/>
    </row>
    <row r="808" spans="2:2">
      <c r="B808" s="13"/>
    </row>
    <row r="809" spans="2:2">
      <c r="B809" s="13"/>
    </row>
    <row r="810" spans="2:2">
      <c r="B810" s="13"/>
    </row>
    <row r="811" spans="2:2">
      <c r="B811" s="13"/>
    </row>
    <row r="812" spans="2:2">
      <c r="B812" s="13"/>
    </row>
    <row r="813" spans="2:2">
      <c r="B813" s="13"/>
    </row>
    <row r="814" spans="2:2">
      <c r="B814" s="13"/>
    </row>
    <row r="815" spans="2:2">
      <c r="B815" s="13"/>
    </row>
    <row r="816" spans="2:2">
      <c r="B816" s="13"/>
    </row>
    <row r="817" spans="2:2">
      <c r="B817" s="13"/>
    </row>
    <row r="818" spans="2:2">
      <c r="B818" s="13"/>
    </row>
    <row r="819" spans="2:2">
      <c r="B819" s="13"/>
    </row>
    <row r="820" spans="2:2">
      <c r="B820" s="13"/>
    </row>
    <row r="821" spans="2:2">
      <c r="B821" s="13"/>
    </row>
    <row r="822" spans="2:2">
      <c r="B822" s="13"/>
    </row>
    <row r="823" spans="2:2">
      <c r="B823" s="13"/>
    </row>
    <row r="824" spans="2:2">
      <c r="B824" s="13"/>
    </row>
    <row r="825" spans="2:2">
      <c r="B825" s="13"/>
    </row>
    <row r="826" spans="2:2">
      <c r="B826" s="13"/>
    </row>
    <row r="827" spans="2:2">
      <c r="B827" s="13"/>
    </row>
    <row r="828" spans="2:2">
      <c r="B828" s="13"/>
    </row>
    <row r="829" spans="2:2">
      <c r="B829" s="13"/>
    </row>
    <row r="830" spans="2:2">
      <c r="B830" s="13"/>
    </row>
    <row r="831" spans="2:2">
      <c r="B831" s="13"/>
    </row>
    <row r="832" spans="2:2">
      <c r="B832" s="13"/>
    </row>
    <row r="833" spans="2:2">
      <c r="B833" s="13"/>
    </row>
    <row r="834" spans="2:2">
      <c r="B834" s="13"/>
    </row>
    <row r="835" spans="2:2">
      <c r="B835" s="13"/>
    </row>
    <row r="836" spans="2:2">
      <c r="B836" s="13"/>
    </row>
    <row r="837" spans="2:2">
      <c r="B837" s="13"/>
    </row>
    <row r="838" spans="2:2">
      <c r="B838" s="13"/>
    </row>
    <row r="839" spans="2:2">
      <c r="B839" s="13"/>
    </row>
    <row r="840" spans="2:2">
      <c r="B840" s="13"/>
    </row>
    <row r="841" spans="2:2">
      <c r="B841" s="13"/>
    </row>
    <row r="842" spans="2:2">
      <c r="B842" s="13"/>
    </row>
    <row r="843" spans="2:2">
      <c r="B843" s="13"/>
    </row>
    <row r="844" spans="2:2">
      <c r="B844" s="13"/>
    </row>
    <row r="845" spans="2:2">
      <c r="B845" s="13"/>
    </row>
    <row r="846" spans="2:2">
      <c r="B846" s="13"/>
    </row>
    <row r="847" spans="2:2">
      <c r="B847" s="13"/>
    </row>
    <row r="848" spans="2:2">
      <c r="B848" s="13"/>
    </row>
    <row r="849" spans="2:2">
      <c r="B849" s="13"/>
    </row>
    <row r="850" spans="2:2">
      <c r="B850" s="13"/>
    </row>
    <row r="851" spans="2:2">
      <c r="B851" s="13"/>
    </row>
    <row r="852" spans="2:2">
      <c r="B852" s="13"/>
    </row>
    <row r="853" spans="2:2">
      <c r="B853" s="13"/>
    </row>
    <row r="854" spans="2:2">
      <c r="B854" s="13"/>
    </row>
    <row r="855" spans="2:2">
      <c r="B855" s="13"/>
    </row>
    <row r="856" spans="2:2">
      <c r="B856" s="13"/>
    </row>
    <row r="857" spans="2:2">
      <c r="B857" s="13"/>
    </row>
    <row r="858" spans="2:2">
      <c r="B858" s="13"/>
    </row>
    <row r="859" spans="2:2">
      <c r="B859" s="13"/>
    </row>
    <row r="860" spans="2:2">
      <c r="B860" s="13"/>
    </row>
    <row r="861" spans="2:2">
      <c r="B861" s="13"/>
    </row>
    <row r="862" spans="2:2">
      <c r="B862" s="13"/>
    </row>
    <row r="863" spans="2:2">
      <c r="B863" s="13"/>
    </row>
    <row r="864" spans="2:2">
      <c r="B864" s="13"/>
    </row>
    <row r="865" spans="2:2">
      <c r="B865" s="13"/>
    </row>
    <row r="866" spans="2:2">
      <c r="B866" s="13"/>
    </row>
    <row r="867" spans="2:2">
      <c r="B867" s="13"/>
    </row>
    <row r="868" spans="2:2">
      <c r="B868" s="13"/>
    </row>
    <row r="869" spans="2:2">
      <c r="B869" s="13"/>
    </row>
    <row r="870" spans="2:2">
      <c r="B870" s="13"/>
    </row>
    <row r="871" spans="2:2">
      <c r="B871" s="13"/>
    </row>
    <row r="872" spans="2:2">
      <c r="B872" s="13"/>
    </row>
    <row r="873" spans="2:2">
      <c r="B873" s="13"/>
    </row>
    <row r="874" spans="2:2">
      <c r="B874" s="13"/>
    </row>
    <row r="875" spans="2:2">
      <c r="B875" s="13"/>
    </row>
    <row r="876" spans="2:2">
      <c r="B876" s="13"/>
    </row>
    <row r="877" spans="2:2">
      <c r="B877" s="13"/>
    </row>
    <row r="878" spans="2:2">
      <c r="B878" s="13"/>
    </row>
    <row r="879" spans="2:2">
      <c r="B879" s="13"/>
    </row>
    <row r="880" spans="2:2">
      <c r="B880" s="13"/>
    </row>
    <row r="881" spans="2:2">
      <c r="B881" s="13"/>
    </row>
    <row r="882" spans="2:2">
      <c r="B882" s="13"/>
    </row>
    <row r="883" spans="2:2">
      <c r="B883" s="13"/>
    </row>
    <row r="884" spans="2:2">
      <c r="B884" s="13"/>
    </row>
    <row r="885" spans="2:2">
      <c r="B885" s="13"/>
    </row>
    <row r="886" spans="2:2">
      <c r="B886" s="13"/>
    </row>
    <row r="887" spans="2:2">
      <c r="B887" s="13"/>
    </row>
    <row r="888" spans="2:2">
      <c r="B888" s="13"/>
    </row>
    <row r="889" spans="2:2">
      <c r="B889" s="13"/>
    </row>
    <row r="890" spans="2:2">
      <c r="B890" s="13"/>
    </row>
    <row r="891" spans="2:2">
      <c r="B891" s="13"/>
    </row>
    <row r="892" spans="2:2">
      <c r="B892" s="13"/>
    </row>
    <row r="893" spans="2:2">
      <c r="B893" s="13"/>
    </row>
    <row r="894" spans="2:2">
      <c r="B894" s="13"/>
    </row>
    <row r="895" spans="2:2">
      <c r="B895" s="13"/>
    </row>
    <row r="896" spans="2:2">
      <c r="B896" s="13"/>
    </row>
    <row r="897" spans="2:2">
      <c r="B897" s="13"/>
    </row>
    <row r="898" spans="2:2">
      <c r="B898" s="13"/>
    </row>
    <row r="899" spans="2:2">
      <c r="B899" s="13"/>
    </row>
    <row r="900" spans="2:2">
      <c r="B900" s="13"/>
    </row>
    <row r="901" spans="2:2">
      <c r="B901" s="13"/>
    </row>
    <row r="902" spans="2:2">
      <c r="B902" s="13"/>
    </row>
    <row r="903" spans="2:2">
      <c r="B903" s="13"/>
    </row>
    <row r="904" spans="2:2">
      <c r="B904" s="13"/>
    </row>
    <row r="905" spans="2:2">
      <c r="B905" s="13"/>
    </row>
    <row r="906" spans="2:2">
      <c r="B906" s="13"/>
    </row>
    <row r="907" spans="2:2">
      <c r="B907" s="13"/>
    </row>
    <row r="908" spans="2:2">
      <c r="B908" s="13"/>
    </row>
    <row r="909" spans="2:2">
      <c r="B909" s="13"/>
    </row>
    <row r="910" spans="2:2">
      <c r="B910" s="13"/>
    </row>
    <row r="911" spans="2:2">
      <c r="B911" s="13"/>
    </row>
    <row r="912" spans="2:2">
      <c r="B912" s="13"/>
    </row>
    <row r="913" spans="2:2">
      <c r="B913" s="13"/>
    </row>
    <row r="914" spans="2:2">
      <c r="B914" s="13"/>
    </row>
    <row r="915" spans="2:2">
      <c r="B915" s="13"/>
    </row>
    <row r="916" spans="2:2">
      <c r="B916" s="13"/>
    </row>
    <row r="917" spans="2:2">
      <c r="B917" s="13"/>
    </row>
    <row r="918" spans="2:2">
      <c r="B918" s="13"/>
    </row>
    <row r="919" spans="2:2">
      <c r="B919" s="13"/>
    </row>
    <row r="920" spans="2:2">
      <c r="B920" s="13"/>
    </row>
    <row r="921" spans="2:2">
      <c r="B921" s="13"/>
    </row>
    <row r="922" spans="2:2">
      <c r="B922" s="13"/>
    </row>
    <row r="923" spans="2:2">
      <c r="B923" s="13"/>
    </row>
    <row r="924" spans="2:2">
      <c r="B924" s="13"/>
    </row>
    <row r="925" spans="2:2">
      <c r="B925" s="13"/>
    </row>
    <row r="926" spans="2:2">
      <c r="B926" s="13"/>
    </row>
    <row r="927" spans="2:2">
      <c r="B927" s="13"/>
    </row>
    <row r="928" spans="2:2">
      <c r="B928" s="13"/>
    </row>
    <row r="929" spans="2:2">
      <c r="B929" s="13"/>
    </row>
    <row r="930" spans="2:2">
      <c r="B930" s="13"/>
    </row>
    <row r="931" spans="2:2">
      <c r="B931" s="13"/>
    </row>
    <row r="932" spans="2:2">
      <c r="B932" s="13"/>
    </row>
    <row r="933" spans="2:2">
      <c r="B933" s="13"/>
    </row>
    <row r="934" spans="2:2">
      <c r="B934" s="13"/>
    </row>
    <row r="935" spans="2:2">
      <c r="B935" s="13"/>
    </row>
    <row r="936" spans="2:2">
      <c r="B936" s="13"/>
    </row>
    <row r="937" spans="2:2">
      <c r="B937" s="13"/>
    </row>
    <row r="938" spans="2:2">
      <c r="B938" s="13"/>
    </row>
    <row r="939" spans="2:2">
      <c r="B939" s="13"/>
    </row>
    <row r="940" spans="2:2">
      <c r="B940" s="13"/>
    </row>
    <row r="941" spans="2:2">
      <c r="B941" s="13"/>
    </row>
    <row r="942" spans="2:2">
      <c r="B942" s="13"/>
    </row>
    <row r="943" spans="2:2">
      <c r="B943" s="13"/>
    </row>
    <row r="944" spans="2:2">
      <c r="B944" s="13"/>
    </row>
    <row r="945" spans="2:2">
      <c r="B945" s="13"/>
    </row>
    <row r="946" spans="2:2">
      <c r="B946" s="13"/>
    </row>
    <row r="947" spans="2:2">
      <c r="B947" s="13"/>
    </row>
    <row r="948" spans="2:2">
      <c r="B948" s="13"/>
    </row>
    <row r="949" spans="2:2">
      <c r="B949" s="13"/>
    </row>
    <row r="950" spans="2:2">
      <c r="B950" s="13"/>
    </row>
    <row r="951" spans="2:2">
      <c r="B951" s="13"/>
    </row>
    <row r="952" spans="2:2">
      <c r="B952" s="13"/>
    </row>
    <row r="953" spans="2:2">
      <c r="B953" s="13"/>
    </row>
    <row r="954" spans="2:2">
      <c r="B954" s="13"/>
    </row>
    <row r="955" spans="2:2">
      <c r="B955" s="13"/>
    </row>
    <row r="956" spans="2:2">
      <c r="B956" s="13"/>
    </row>
    <row r="957" spans="2:2">
      <c r="B957" s="13"/>
    </row>
    <row r="958" spans="2:2">
      <c r="B958" s="13"/>
    </row>
    <row r="959" spans="2:2">
      <c r="B959" s="13"/>
    </row>
    <row r="960" spans="2:2">
      <c r="B960" s="13"/>
    </row>
    <row r="961" spans="2:2">
      <c r="B961" s="13"/>
    </row>
    <row r="962" spans="2:2">
      <c r="B962" s="13"/>
    </row>
    <row r="963" spans="2:2">
      <c r="B963" s="13"/>
    </row>
    <row r="964" spans="2:2">
      <c r="B964" s="13"/>
    </row>
    <row r="965" spans="2:2">
      <c r="B965" s="13"/>
    </row>
    <row r="966" spans="2:2">
      <c r="B966" s="13"/>
    </row>
    <row r="967" spans="2:2">
      <c r="B967" s="13"/>
    </row>
    <row r="968" spans="2:2">
      <c r="B968" s="13"/>
    </row>
    <row r="969" spans="2:2">
      <c r="B969" s="13"/>
    </row>
    <row r="970" spans="2:2">
      <c r="B970" s="13"/>
    </row>
    <row r="971" spans="2:2">
      <c r="B971" s="13"/>
    </row>
    <row r="972" spans="2:2">
      <c r="B972" s="13"/>
    </row>
    <row r="973" spans="2:2">
      <c r="B973" s="13"/>
    </row>
    <row r="974" spans="2:2">
      <c r="B974" s="13"/>
    </row>
    <row r="975" spans="2:2">
      <c r="B975" s="13"/>
    </row>
    <row r="976" spans="2:2">
      <c r="B976" s="13"/>
    </row>
    <row r="977" spans="2:2">
      <c r="B977" s="13"/>
    </row>
    <row r="978" spans="2:2">
      <c r="B978" s="13"/>
    </row>
    <row r="979" spans="2:2">
      <c r="B979" s="13"/>
    </row>
    <row r="980" spans="2:2">
      <c r="B980" s="13"/>
    </row>
    <row r="981" spans="2:2">
      <c r="B981" s="13"/>
    </row>
    <row r="982" spans="2:2">
      <c r="B982" s="13"/>
    </row>
    <row r="983" spans="2:2">
      <c r="B983" s="13"/>
    </row>
    <row r="984" spans="2:2">
      <c r="B984" s="13"/>
    </row>
    <row r="985" spans="2:2">
      <c r="B985" s="13"/>
    </row>
    <row r="986" spans="2:2">
      <c r="B986" s="13"/>
    </row>
    <row r="987" spans="2:2">
      <c r="B987" s="13"/>
    </row>
    <row r="988" spans="2:2">
      <c r="B988" s="13"/>
    </row>
    <row r="989" spans="2:2">
      <c r="B989" s="13"/>
    </row>
    <row r="990" spans="2:2">
      <c r="B990" s="13"/>
    </row>
    <row r="991" spans="2:2">
      <c r="B991" s="13"/>
    </row>
    <row r="992" spans="2:2">
      <c r="B992" s="13"/>
    </row>
    <row r="993" spans="2:2">
      <c r="B993" s="13"/>
    </row>
    <row r="994" spans="2:2">
      <c r="B994" s="13"/>
    </row>
    <row r="995" spans="2:2">
      <c r="B995" s="13"/>
    </row>
    <row r="996" spans="2:2">
      <c r="B996" s="13"/>
    </row>
    <row r="997" spans="2:2">
      <c r="B997" s="13"/>
    </row>
    <row r="998" spans="2:2">
      <c r="B998" s="13"/>
    </row>
    <row r="999" spans="2:2">
      <c r="B999" s="13"/>
    </row>
    <row r="1000" spans="2:2">
      <c r="B1000" s="13"/>
    </row>
    <row r="1001" spans="2:2">
      <c r="B1001" s="13"/>
    </row>
    <row r="1002" spans="2:2">
      <c r="B1002" s="13"/>
    </row>
    <row r="1003" spans="2:2">
      <c r="B1003" s="13"/>
    </row>
    <row r="1004" spans="2:2">
      <c r="B1004" s="13"/>
    </row>
    <row r="1005" spans="2:2">
      <c r="B1005" s="13"/>
    </row>
    <row r="1006" spans="2:2">
      <c r="B1006" s="13"/>
    </row>
    <row r="1007" spans="2:2">
      <c r="B1007" s="13"/>
    </row>
    <row r="1008" spans="2:2">
      <c r="B1008" s="13"/>
    </row>
    <row r="1009" spans="2:2">
      <c r="B1009" s="13"/>
    </row>
    <row r="1010" spans="2:2">
      <c r="B1010" s="13"/>
    </row>
    <row r="1011" spans="2:2">
      <c r="B1011" s="13"/>
    </row>
    <row r="1012" spans="2:2">
      <c r="B1012" s="13"/>
    </row>
    <row r="1013" spans="2:2">
      <c r="B1013" s="13"/>
    </row>
    <row r="1014" spans="2:2">
      <c r="B1014" s="13"/>
    </row>
    <row r="1015" spans="2:2">
      <c r="B1015" s="13"/>
    </row>
    <row r="1016" spans="2:2">
      <c r="B1016" s="13"/>
    </row>
    <row r="1017" spans="2:2">
      <c r="B1017" s="13"/>
    </row>
    <row r="1018" spans="2:2">
      <c r="B1018" s="13"/>
    </row>
    <row r="1019" spans="2:2">
      <c r="B1019" s="13"/>
    </row>
    <row r="1020" spans="2:2">
      <c r="B1020" s="13"/>
    </row>
    <row r="1021" spans="2:2">
      <c r="B1021" s="13"/>
    </row>
    <row r="1022" spans="2:2">
      <c r="B1022" s="13"/>
    </row>
    <row r="1023" spans="2:2">
      <c r="B1023" s="13"/>
    </row>
    <row r="1024" spans="2:2">
      <c r="B1024" s="13"/>
    </row>
    <row r="1025" spans="2:2">
      <c r="B1025" s="13"/>
    </row>
    <row r="1026" spans="2:2">
      <c r="B1026" s="13"/>
    </row>
    <row r="1027" spans="2:2">
      <c r="B1027" s="13"/>
    </row>
    <row r="1028" spans="2:2">
      <c r="B1028" s="13"/>
    </row>
    <row r="1029" spans="2:2">
      <c r="B1029" s="13"/>
    </row>
    <row r="1030" spans="2:2">
      <c r="B1030" s="13"/>
    </row>
    <row r="1031" spans="2:2">
      <c r="B1031" s="13"/>
    </row>
    <row r="1032" spans="2:2">
      <c r="B1032" s="13"/>
    </row>
    <row r="1033" spans="2:2">
      <c r="B1033" s="13"/>
    </row>
    <row r="1034" spans="2:2">
      <c r="B1034" s="13"/>
    </row>
    <row r="1035" spans="2:2">
      <c r="B1035" s="13"/>
    </row>
    <row r="1036" spans="2:2">
      <c r="B1036" s="13"/>
    </row>
    <row r="1037" spans="2:2">
      <c r="B1037" s="13"/>
    </row>
    <row r="1038" spans="2:2">
      <c r="B1038" s="13"/>
    </row>
    <row r="1039" spans="2:2">
      <c r="B1039" s="13"/>
    </row>
    <row r="1040" spans="2:2">
      <c r="B1040" s="13"/>
    </row>
    <row r="1041" spans="2:2">
      <c r="B1041" s="13"/>
    </row>
    <row r="1042" spans="2:2">
      <c r="B1042" s="13"/>
    </row>
    <row r="1043" spans="2:2">
      <c r="B1043" s="13"/>
    </row>
    <row r="1044" spans="2:2">
      <c r="B1044" s="13"/>
    </row>
    <row r="1045" spans="2:2">
      <c r="B1045" s="13"/>
    </row>
    <row r="1046" spans="2:2">
      <c r="B1046" s="13"/>
    </row>
    <row r="1047" spans="2:2">
      <c r="B1047" s="13"/>
    </row>
    <row r="1048" spans="2:2">
      <c r="B1048" s="13"/>
    </row>
    <row r="1049" spans="2:2">
      <c r="B1049" s="13"/>
    </row>
    <row r="1050" spans="2:2">
      <c r="B1050" s="13"/>
    </row>
    <row r="1051" spans="2:2">
      <c r="B1051" s="13"/>
    </row>
    <row r="1052" spans="2:2">
      <c r="B1052" s="13"/>
    </row>
    <row r="1053" spans="2:2">
      <c r="B1053" s="13"/>
    </row>
    <row r="1054" spans="2:2">
      <c r="B1054" s="13"/>
    </row>
    <row r="1055" spans="2:2">
      <c r="B1055" s="13"/>
    </row>
    <row r="1056" spans="2:2">
      <c r="B1056" s="13"/>
    </row>
    <row r="1057" spans="2:2">
      <c r="B1057" s="13"/>
    </row>
    <row r="1058" spans="2:2">
      <c r="B1058" s="13"/>
    </row>
    <row r="1059" spans="2:2">
      <c r="B1059" s="13"/>
    </row>
    <row r="1060" spans="2:2">
      <c r="B1060" s="13"/>
    </row>
    <row r="1061" spans="2:2">
      <c r="B1061" s="13"/>
    </row>
    <row r="1062" spans="2:2">
      <c r="B1062" s="13"/>
    </row>
    <row r="1063" spans="2:2">
      <c r="B1063" s="13"/>
    </row>
    <row r="1064" spans="2:2">
      <c r="B1064" s="13"/>
    </row>
    <row r="1065" spans="2:2">
      <c r="B1065" s="13"/>
    </row>
    <row r="1066" spans="2:2">
      <c r="B1066" s="13"/>
    </row>
    <row r="1067" spans="2:2">
      <c r="B1067" s="13"/>
    </row>
    <row r="1068" spans="2:2">
      <c r="B1068" s="13"/>
    </row>
    <row r="1069" spans="2:2">
      <c r="B1069" s="13"/>
    </row>
    <row r="1070" spans="2:2">
      <c r="B1070" s="13"/>
    </row>
    <row r="1071" spans="2:2">
      <c r="B1071" s="13"/>
    </row>
    <row r="1072" spans="2:2">
      <c r="B1072" s="13"/>
    </row>
    <row r="1073" spans="2:2">
      <c r="B1073" s="13"/>
    </row>
    <row r="1074" spans="2:2">
      <c r="B1074" s="13"/>
    </row>
    <row r="1075" spans="2:2">
      <c r="B1075" s="13"/>
    </row>
    <row r="1076" spans="2:2">
      <c r="B1076" s="13"/>
    </row>
    <row r="1077" spans="2:2">
      <c r="B1077" s="13"/>
    </row>
    <row r="1078" spans="2:2">
      <c r="B1078" s="13"/>
    </row>
    <row r="1079" spans="2:2">
      <c r="B1079" s="13"/>
    </row>
    <row r="1080" spans="2:2">
      <c r="B1080" s="13"/>
    </row>
    <row r="1081" spans="2:2">
      <c r="B1081" s="13"/>
    </row>
    <row r="1082" spans="2:2">
      <c r="B1082" s="13"/>
    </row>
    <row r="1083" spans="2:2">
      <c r="B1083" s="13"/>
    </row>
    <row r="1084" spans="2:2">
      <c r="B1084" s="13"/>
    </row>
    <row r="1085" spans="2:2">
      <c r="B1085" s="13"/>
    </row>
    <row r="1086" spans="2:2">
      <c r="B1086" s="13"/>
    </row>
    <row r="1087" spans="2:2">
      <c r="B1087" s="13"/>
    </row>
    <row r="1088" spans="2:2">
      <c r="B1088" s="13"/>
    </row>
    <row r="1089" spans="2:2">
      <c r="B1089" s="13"/>
    </row>
    <row r="1090" spans="2:2">
      <c r="B1090" s="13"/>
    </row>
    <row r="1091" spans="2:2">
      <c r="B1091" s="13"/>
    </row>
    <row r="1092" spans="2:2">
      <c r="B1092" s="13"/>
    </row>
    <row r="1093" spans="2:2">
      <c r="B1093" s="13"/>
    </row>
    <row r="1094" spans="2:2">
      <c r="B1094" s="13"/>
    </row>
    <row r="1095" spans="2:2">
      <c r="B1095" s="13"/>
    </row>
    <row r="1096" spans="2:2">
      <c r="B1096" s="13"/>
    </row>
    <row r="1097" spans="2:2">
      <c r="B1097" s="13"/>
    </row>
    <row r="1098" spans="2:2">
      <c r="B1098" s="13"/>
    </row>
    <row r="1099" spans="2:2">
      <c r="B1099" s="13"/>
    </row>
    <row r="1100" spans="2:2">
      <c r="B1100" s="13"/>
    </row>
    <row r="1101" spans="2:2">
      <c r="B1101" s="13"/>
    </row>
    <row r="1102" spans="2:2">
      <c r="B1102" s="13"/>
    </row>
    <row r="1103" spans="2:2">
      <c r="B1103" s="13"/>
    </row>
    <row r="1104" spans="2:2">
      <c r="B1104" s="13"/>
    </row>
    <row r="1105" spans="2:2">
      <c r="B1105" s="13"/>
    </row>
    <row r="1106" spans="2:2">
      <c r="B1106" s="13"/>
    </row>
    <row r="1107" spans="2:2">
      <c r="B1107" s="13"/>
    </row>
    <row r="1108" spans="2:2">
      <c r="B1108" s="13"/>
    </row>
    <row r="1109" spans="2:2">
      <c r="B1109" s="13"/>
    </row>
    <row r="1110" spans="2:2">
      <c r="B1110" s="13"/>
    </row>
    <row r="1111" spans="2:2">
      <c r="B1111" s="13"/>
    </row>
    <row r="1112" spans="2:2">
      <c r="B1112" s="13"/>
    </row>
    <row r="1113" spans="2:2">
      <c r="B1113" s="13"/>
    </row>
    <row r="1114" spans="2:2">
      <c r="B1114" s="13"/>
    </row>
    <row r="1115" spans="2:2">
      <c r="B1115" s="13"/>
    </row>
    <row r="1116" spans="2:2">
      <c r="B1116" s="13"/>
    </row>
    <row r="1117" spans="2:2">
      <c r="B1117" s="13"/>
    </row>
    <row r="1118" spans="2:2">
      <c r="B1118" s="13"/>
    </row>
    <row r="1119" spans="2:2">
      <c r="B1119" s="13"/>
    </row>
    <row r="1120" spans="2:2">
      <c r="B1120" s="13"/>
    </row>
    <row r="1121" spans="2:2">
      <c r="B1121" s="13"/>
    </row>
    <row r="1122" spans="2:2">
      <c r="B1122" s="13"/>
    </row>
    <row r="1123" spans="2:2">
      <c r="B1123" s="13"/>
    </row>
    <row r="1124" spans="2:2">
      <c r="B1124" s="13"/>
    </row>
    <row r="1125" spans="2:2">
      <c r="B1125" s="13"/>
    </row>
    <row r="1126" spans="2:2">
      <c r="B1126" s="13"/>
    </row>
    <row r="1127" spans="2:2">
      <c r="B1127" s="13"/>
    </row>
    <row r="1128" spans="2:2">
      <c r="B1128" s="13"/>
    </row>
    <row r="1129" spans="2:2">
      <c r="B1129" s="13"/>
    </row>
    <row r="1130" spans="2:2">
      <c r="B1130" s="13"/>
    </row>
    <row r="1131" spans="2:2">
      <c r="B1131" s="13"/>
    </row>
    <row r="1132" spans="2:2">
      <c r="B1132" s="13"/>
    </row>
    <row r="1133" spans="2:2">
      <c r="B1133" s="13"/>
    </row>
    <row r="1134" spans="2:2">
      <c r="B1134" s="13"/>
    </row>
    <row r="1135" spans="2:2">
      <c r="B1135" s="13"/>
    </row>
    <row r="1136" spans="2:2">
      <c r="B1136" s="13"/>
    </row>
    <row r="1137" spans="2:2">
      <c r="B1137" s="13"/>
    </row>
    <row r="1138" spans="2:2">
      <c r="B1138" s="13"/>
    </row>
    <row r="1139" spans="2:2">
      <c r="B1139" s="13"/>
    </row>
    <row r="1140" spans="2:2">
      <c r="B1140" s="13"/>
    </row>
    <row r="1141" spans="2:2">
      <c r="B1141" s="13"/>
    </row>
    <row r="1142" spans="2:2">
      <c r="B1142" s="13"/>
    </row>
    <row r="1143" spans="2:2">
      <c r="B1143" s="13"/>
    </row>
    <row r="1144" spans="2:2">
      <c r="B1144" s="13"/>
    </row>
    <row r="1145" spans="2:2">
      <c r="B1145" s="13"/>
    </row>
    <row r="1146" spans="2:2">
      <c r="B1146" s="13"/>
    </row>
    <row r="1147" spans="2:2">
      <c r="B1147" s="13"/>
    </row>
    <row r="1148" spans="2:2">
      <c r="B1148" s="13"/>
    </row>
    <row r="1149" spans="2:2">
      <c r="B1149" s="13"/>
    </row>
    <row r="1150" spans="2:2">
      <c r="B1150" s="13"/>
    </row>
    <row r="1151" spans="2:2">
      <c r="B1151" s="13"/>
    </row>
    <row r="1152" spans="2:2">
      <c r="B1152" s="13"/>
    </row>
    <row r="1153" spans="2:2">
      <c r="B1153" s="13"/>
    </row>
    <row r="1154" spans="2:2">
      <c r="B1154" s="13"/>
    </row>
    <row r="1155" spans="2:2">
      <c r="B1155" s="13"/>
    </row>
    <row r="1156" spans="2:2">
      <c r="B1156" s="13"/>
    </row>
    <row r="1157" spans="2:2">
      <c r="B1157" s="13"/>
    </row>
    <row r="1158" spans="2:2">
      <c r="B1158" s="13"/>
    </row>
    <row r="1159" spans="2:2">
      <c r="B1159" s="13"/>
    </row>
    <row r="1160" spans="2:2">
      <c r="B1160" s="13"/>
    </row>
    <row r="1161" spans="2:2">
      <c r="B1161" s="13"/>
    </row>
    <row r="1162" spans="2:2">
      <c r="B1162" s="13"/>
    </row>
    <row r="1163" spans="2:2">
      <c r="B1163" s="13"/>
    </row>
    <row r="1164" spans="2:2">
      <c r="B1164" s="13"/>
    </row>
    <row r="1165" spans="2:2">
      <c r="B1165" s="13"/>
    </row>
    <row r="1166" spans="2:2">
      <c r="B1166" s="13"/>
    </row>
    <row r="1167" spans="2:2">
      <c r="B1167" s="13"/>
    </row>
    <row r="1168" spans="2:2">
      <c r="B1168" s="13"/>
    </row>
    <row r="1169" spans="2:2">
      <c r="B1169" s="13"/>
    </row>
    <row r="1170" spans="2:2">
      <c r="B1170" s="13"/>
    </row>
    <row r="1171" spans="2:2">
      <c r="B1171" s="13"/>
    </row>
    <row r="1172" spans="2:2">
      <c r="B1172" s="13"/>
    </row>
    <row r="1173" spans="2:2">
      <c r="B1173" s="13"/>
    </row>
    <row r="1174" spans="2:2">
      <c r="B1174" s="13"/>
    </row>
    <row r="1175" spans="2:2">
      <c r="B1175" s="13"/>
    </row>
    <row r="1176" spans="2:2">
      <c r="B1176" s="13"/>
    </row>
    <row r="1177" spans="2:2">
      <c r="B1177" s="13"/>
    </row>
    <row r="1178" spans="2:2">
      <c r="B1178" s="13"/>
    </row>
    <row r="1179" spans="2:2">
      <c r="B1179" s="13"/>
    </row>
    <row r="1180" spans="2:2">
      <c r="B1180" s="13"/>
    </row>
    <row r="1181" spans="2:2">
      <c r="B1181" s="13"/>
    </row>
    <row r="1182" spans="2:2">
      <c r="B1182" s="13"/>
    </row>
    <row r="1183" spans="2:2">
      <c r="B1183" s="13"/>
    </row>
    <row r="1184" spans="2:2">
      <c r="B1184" s="13"/>
    </row>
    <row r="1185" spans="2:2">
      <c r="B1185" s="13"/>
    </row>
    <row r="1186" spans="2:2">
      <c r="B1186" s="13"/>
    </row>
    <row r="1187" spans="2:2">
      <c r="B1187" s="13"/>
    </row>
    <row r="1188" spans="2:2">
      <c r="B1188" s="13"/>
    </row>
    <row r="1189" spans="2:2">
      <c r="B1189" s="13"/>
    </row>
    <row r="1190" spans="2:2">
      <c r="B1190" s="13"/>
    </row>
    <row r="1191" spans="2:2">
      <c r="B1191" s="13"/>
    </row>
    <row r="1192" spans="2:2">
      <c r="B1192" s="13"/>
    </row>
    <row r="1193" spans="2:2">
      <c r="B1193" s="13"/>
    </row>
    <row r="1194" spans="2:2">
      <c r="B1194" s="13"/>
    </row>
    <row r="1195" spans="2:2">
      <c r="B1195" s="13"/>
    </row>
    <row r="1196" spans="2:2">
      <c r="B1196" s="13"/>
    </row>
    <row r="1197" spans="2:2">
      <c r="B1197" s="13"/>
    </row>
    <row r="1198" spans="2:2">
      <c r="B1198" s="13"/>
    </row>
    <row r="1199" spans="2:2">
      <c r="B1199" s="13"/>
    </row>
    <row r="1200" spans="2:2">
      <c r="B1200" s="13"/>
    </row>
    <row r="1201" spans="2:2">
      <c r="B1201" s="13"/>
    </row>
    <row r="1202" spans="2:2">
      <c r="B1202" s="13"/>
    </row>
    <row r="1203" spans="2:2">
      <c r="B1203" s="13"/>
    </row>
    <row r="1204" spans="2:2">
      <c r="B1204" s="13"/>
    </row>
    <row r="1205" spans="2:2">
      <c r="B1205" s="13"/>
    </row>
    <row r="1206" spans="2:2">
      <c r="B1206" s="13"/>
    </row>
    <row r="1207" spans="2:2">
      <c r="B1207" s="13"/>
    </row>
    <row r="1208" spans="2:2">
      <c r="B1208" s="13"/>
    </row>
    <row r="1209" spans="2:2">
      <c r="B1209" s="13"/>
    </row>
    <row r="1210" spans="2:2">
      <c r="B1210" s="13"/>
    </row>
    <row r="1211" spans="2:2">
      <c r="B1211" s="13"/>
    </row>
    <row r="1212" spans="2:2">
      <c r="B1212" s="13"/>
    </row>
    <row r="1213" spans="2:2">
      <c r="B1213" s="13"/>
    </row>
    <row r="1214" spans="2:2">
      <c r="B1214" s="13"/>
    </row>
    <row r="1215" spans="2:2">
      <c r="B1215" s="13"/>
    </row>
    <row r="1216" spans="2:2">
      <c r="B1216" s="13"/>
    </row>
    <row r="1217" spans="2:2">
      <c r="B1217" s="13"/>
    </row>
    <row r="1218" spans="2:2">
      <c r="B1218" s="13"/>
    </row>
    <row r="1219" spans="2:2">
      <c r="B1219" s="13"/>
    </row>
    <row r="1220" spans="2:2">
      <c r="B1220" s="13"/>
    </row>
    <row r="1221" spans="2:2">
      <c r="B1221" s="13"/>
    </row>
    <row r="1222" spans="2:2">
      <c r="B1222" s="13"/>
    </row>
    <row r="1223" spans="2:2">
      <c r="B1223" s="13"/>
    </row>
    <row r="1224" spans="2:2">
      <c r="B1224" s="13"/>
    </row>
    <row r="1225" spans="2:2">
      <c r="B1225" s="13"/>
    </row>
    <row r="1226" spans="2:2">
      <c r="B1226" s="13"/>
    </row>
    <row r="1227" spans="2:2">
      <c r="B1227" s="13"/>
    </row>
    <row r="1228" spans="2:2">
      <c r="B1228" s="13"/>
    </row>
    <row r="1229" spans="2:2">
      <c r="B1229" s="13"/>
    </row>
    <row r="1230" spans="2:2">
      <c r="B1230" s="13"/>
    </row>
    <row r="1231" spans="2:2">
      <c r="B1231" s="13"/>
    </row>
    <row r="1232" spans="2:2">
      <c r="B1232" s="13"/>
    </row>
    <row r="1233" spans="2:2">
      <c r="B1233" s="13"/>
    </row>
    <row r="1234" spans="2:2">
      <c r="B1234" s="13"/>
    </row>
    <row r="1235" spans="2:2">
      <c r="B1235" s="13"/>
    </row>
    <row r="1236" spans="2:2">
      <c r="B1236" s="13"/>
    </row>
    <row r="1237" spans="2:2">
      <c r="B1237" s="13"/>
    </row>
    <row r="1238" spans="2:2">
      <c r="B1238" s="13"/>
    </row>
    <row r="1239" spans="2:2">
      <c r="B1239" s="13"/>
    </row>
    <row r="1240" spans="2:2">
      <c r="B1240" s="13"/>
    </row>
    <row r="1241" spans="2:2">
      <c r="B1241" s="13"/>
    </row>
    <row r="1242" spans="2:2">
      <c r="B1242" s="13"/>
    </row>
    <row r="1243" spans="2:2">
      <c r="B1243" s="13"/>
    </row>
    <row r="1244" spans="2:2">
      <c r="B1244" s="13"/>
    </row>
    <row r="1245" spans="2:2">
      <c r="B1245" s="13"/>
    </row>
    <row r="1246" spans="2:2">
      <c r="B1246" s="13"/>
    </row>
    <row r="1247" spans="2:2">
      <c r="B1247" s="13"/>
    </row>
    <row r="1248" spans="2:2">
      <c r="B1248" s="13"/>
    </row>
    <row r="1249" spans="2:2">
      <c r="B1249" s="13"/>
    </row>
    <row r="1250" spans="2:2">
      <c r="B1250" s="13"/>
    </row>
    <row r="1251" spans="2:2">
      <c r="B1251" s="13"/>
    </row>
    <row r="1252" spans="2:2">
      <c r="B1252" s="13"/>
    </row>
    <row r="1253" spans="2:2">
      <c r="B1253" s="13"/>
    </row>
    <row r="1254" spans="2:2">
      <c r="B1254" s="13"/>
    </row>
    <row r="1255" spans="2:2">
      <c r="B1255" s="13"/>
    </row>
    <row r="1256" spans="2:2">
      <c r="B1256" s="13"/>
    </row>
    <row r="1257" spans="2:2">
      <c r="B1257" s="13"/>
    </row>
    <row r="1258" spans="2:2">
      <c r="B1258" s="13"/>
    </row>
    <row r="1259" spans="2:2">
      <c r="B1259" s="13"/>
    </row>
    <row r="1260" spans="2:2">
      <c r="B1260" s="13"/>
    </row>
    <row r="1261" spans="2:2">
      <c r="B1261" s="13"/>
    </row>
    <row r="1262" spans="2:2">
      <c r="B1262" s="13"/>
    </row>
    <row r="1263" spans="2:2">
      <c r="B1263" s="13"/>
    </row>
    <row r="1264" spans="2:2">
      <c r="B1264" s="13"/>
    </row>
    <row r="1265" spans="2:2">
      <c r="B1265" s="13"/>
    </row>
    <row r="1266" spans="2:2">
      <c r="B1266" s="13"/>
    </row>
    <row r="1267" spans="2:2">
      <c r="B1267" s="13"/>
    </row>
    <row r="1268" spans="2:2">
      <c r="B1268" s="13"/>
    </row>
    <row r="1269" spans="2:2">
      <c r="B1269" s="13"/>
    </row>
    <row r="1270" spans="2:2">
      <c r="B1270" s="13"/>
    </row>
    <row r="1271" spans="2:2">
      <c r="B1271" s="13"/>
    </row>
    <row r="1272" spans="2:2">
      <c r="B1272" s="13"/>
    </row>
    <row r="1273" spans="2:2">
      <c r="B1273" s="13"/>
    </row>
    <row r="1274" spans="2:2">
      <c r="B1274" s="13"/>
    </row>
    <row r="1275" spans="2:2">
      <c r="B1275" s="13"/>
    </row>
    <row r="1276" spans="2:2">
      <c r="B1276" s="13"/>
    </row>
    <row r="1277" spans="2:2">
      <c r="B1277" s="13"/>
    </row>
    <row r="1278" spans="2:2">
      <c r="B1278" s="13"/>
    </row>
    <row r="1279" spans="2:2">
      <c r="B1279" s="13"/>
    </row>
    <row r="1280" spans="2:2">
      <c r="B1280" s="13"/>
    </row>
    <row r="1281" spans="2:2">
      <c r="B1281" s="13"/>
    </row>
    <row r="1282" spans="2:2">
      <c r="B1282" s="13"/>
    </row>
    <row r="1283" spans="2:2">
      <c r="B1283" s="13"/>
    </row>
    <row r="1284" spans="2:2">
      <c r="B1284" s="13"/>
    </row>
    <row r="1285" spans="2:2">
      <c r="B1285" s="13"/>
    </row>
    <row r="1286" spans="2:2">
      <c r="B1286" s="13"/>
    </row>
    <row r="1287" spans="2:2">
      <c r="B1287" s="13"/>
    </row>
    <row r="1288" spans="2:2">
      <c r="B1288" s="13"/>
    </row>
    <row r="1289" spans="2:2">
      <c r="B1289" s="13"/>
    </row>
    <row r="1290" spans="2:2">
      <c r="B1290" s="13"/>
    </row>
    <row r="1291" spans="2:2">
      <c r="B1291" s="13"/>
    </row>
    <row r="1292" spans="2:2">
      <c r="B1292" s="13"/>
    </row>
    <row r="1293" spans="2:2">
      <c r="B1293" s="13"/>
    </row>
    <row r="1294" spans="2:2">
      <c r="B1294" s="13"/>
    </row>
    <row r="49903" spans="1:2">
      <c r="A49903"/>
      <c r="B49903"/>
    </row>
    <row r="49904" spans="1:2">
      <c r="A49904"/>
      <c r="B49904"/>
    </row>
    <row r="49905" spans="1:2">
      <c r="A49905"/>
      <c r="B49905"/>
    </row>
    <row r="49906" spans="1:2">
      <c r="A49906"/>
      <c r="B49906"/>
    </row>
    <row r="49907" spans="1:2">
      <c r="A49907"/>
      <c r="B49907"/>
    </row>
    <row r="49908" spans="1:2">
      <c r="A49908"/>
      <c r="B49908"/>
    </row>
    <row r="49909" spans="1:2">
      <c r="A49909"/>
      <c r="B49909"/>
    </row>
    <row r="49910" spans="1:2">
      <c r="A49910"/>
      <c r="B49910"/>
    </row>
    <row r="49911" spans="1:2">
      <c r="A49911"/>
      <c r="B49911"/>
    </row>
    <row r="49912" spans="1:2">
      <c r="A49912"/>
      <c r="B49912"/>
    </row>
    <row r="49913" spans="1:2">
      <c r="A49913"/>
      <c r="B49913"/>
    </row>
    <row r="49914" spans="1:2">
      <c r="A49914"/>
      <c r="B49914"/>
    </row>
    <row r="49915" spans="1:2">
      <c r="A49915"/>
      <c r="B49915"/>
    </row>
  </sheetData>
  <customSheetViews>
    <customSheetView guid="{9403F10A-F79C-4BC7-926E-B7828E994179}" state="hidden">
      <selection sqref="A1:H1"/>
      <pageMargins left="0.2" right="0.25" top="0.31" bottom="0.2" header="0.18" footer="0.2"/>
      <printOptions horizontalCentered="1"/>
      <pageSetup paperSize="5" scale="70" orientation="landscape" horizontalDpi="300" verticalDpi="300" r:id="rId1"/>
      <headerFooter alignWithMargins="0">
        <oddHeader>&amp;RPage &amp;P of &amp;N</oddHeader>
      </headerFooter>
    </customSheetView>
  </customSheetViews>
  <mergeCells count="14">
    <mergeCell ref="A15:B15"/>
    <mergeCell ref="D15:E15"/>
    <mergeCell ref="G15:H15"/>
    <mergeCell ref="A3:A5"/>
    <mergeCell ref="B3:B5"/>
    <mergeCell ref="C3:E3"/>
    <mergeCell ref="F3:F5"/>
    <mergeCell ref="G3:G5"/>
    <mergeCell ref="H3:S5"/>
    <mergeCell ref="T3:AE5"/>
    <mergeCell ref="C4:C5"/>
    <mergeCell ref="D4:D5"/>
    <mergeCell ref="E4:E5"/>
    <mergeCell ref="A1:H1"/>
  </mergeCells>
  <phoneticPr fontId="0" type="noConversion"/>
  <conditionalFormatting sqref="E7:E13 I7:S13">
    <cfRule type="cellIs" priority="2" stopIfTrue="1" operator="equal">
      <formula>$AV$4</formula>
    </cfRule>
  </conditionalFormatting>
  <conditionalFormatting sqref="H7:H13">
    <cfRule type="cellIs" priority="1" stopIfTrue="1" operator="equal">
      <formula>$AV$4</formula>
    </cfRule>
  </conditionalFormatting>
  <dataValidations count="2">
    <dataValidation type="list" allowBlank="1" showInputMessage="1" showErrorMessage="1" sqref="C7:C13">
      <formula1>Responsables</formula1>
    </dataValidation>
    <dataValidation type="list" allowBlank="1" showInputMessage="1" showErrorMessage="1" sqref="D7:D13">
      <formula1>avance</formula1>
    </dataValidation>
  </dataValidations>
  <printOptions horizontalCentered="1"/>
  <pageMargins left="0.2" right="0.25" top="0.31" bottom="0.2" header="0.18" footer="0.2"/>
  <pageSetup paperSize="5" scale="70" orientation="landscape" horizontalDpi="300" verticalDpi="300" r:id="rId2"/>
  <headerFooter alignWithMargins="0">
    <oddHeader>&amp;RPage &amp;P of &amp;N</oddHead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DM49929"/>
  <sheetViews>
    <sheetView workbookViewId="0">
      <selection sqref="A1:H1"/>
    </sheetView>
  </sheetViews>
  <sheetFormatPr baseColWidth="10" defaultColWidth="4.875" defaultRowHeight="12.75"/>
  <cols>
    <col min="1" max="1" width="4.25" style="10" customWidth="1"/>
    <col min="2" max="2" width="30.625" style="2" customWidth="1"/>
    <col min="3" max="3" width="15.25" style="2" customWidth="1"/>
    <col min="4" max="4" width="9.375" style="2" customWidth="1"/>
    <col min="5" max="5" width="27.25" style="2" customWidth="1"/>
    <col min="6" max="6" width="15.625" style="2" customWidth="1"/>
    <col min="7" max="7" width="9.25" style="2" customWidth="1"/>
    <col min="8" max="8" width="28.375" style="2" customWidth="1"/>
    <col min="9" max="9" width="14.25" style="1" customWidth="1"/>
    <col min="10" max="11" width="4.875" style="1" customWidth="1"/>
    <col min="12" max="13" width="5.625" style="11" customWidth="1"/>
    <col min="14" max="21" width="4.875" style="1" customWidth="1"/>
    <col min="22" max="22" width="18" style="1" customWidth="1"/>
    <col min="23" max="23" width="10.625" style="1" customWidth="1"/>
    <col min="24" max="117" width="4.875" style="1" customWidth="1"/>
    <col min="118" max="16384" width="4.875" style="2"/>
  </cols>
  <sheetData>
    <row r="1" spans="1:117" ht="24" customHeight="1">
      <c r="A1" s="330" t="s">
        <v>36</v>
      </c>
      <c r="B1" s="330"/>
      <c r="C1" s="330"/>
      <c r="D1" s="330"/>
      <c r="E1" s="330"/>
      <c r="F1" s="330"/>
      <c r="G1" s="330"/>
      <c r="H1" s="330"/>
    </row>
    <row r="2" spans="1:117" ht="40.5" customHeight="1" thickBot="1"/>
    <row r="3" spans="1:117" s="4" customFormat="1" ht="13.5" customHeight="1">
      <c r="A3" s="334" t="s">
        <v>14</v>
      </c>
      <c r="B3" s="337" t="s">
        <v>18</v>
      </c>
      <c r="C3" s="340" t="s">
        <v>15</v>
      </c>
      <c r="D3" s="341"/>
      <c r="E3" s="342"/>
      <c r="F3" s="337" t="s">
        <v>39</v>
      </c>
      <c r="G3" s="343" t="s">
        <v>43</v>
      </c>
      <c r="H3" s="320" t="s">
        <v>56</v>
      </c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2"/>
      <c r="T3" s="320" t="s">
        <v>57</v>
      </c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</row>
    <row r="4" spans="1:117" s="4" customFormat="1">
      <c r="A4" s="335"/>
      <c r="B4" s="338"/>
      <c r="C4" s="326" t="s">
        <v>40</v>
      </c>
      <c r="D4" s="328" t="s">
        <v>41</v>
      </c>
      <c r="E4" s="328" t="s">
        <v>42</v>
      </c>
      <c r="F4" s="338"/>
      <c r="G4" s="344"/>
      <c r="H4" s="320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2"/>
      <c r="T4" s="320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</row>
    <row r="5" spans="1:117" ht="13.5" thickBot="1">
      <c r="A5" s="336"/>
      <c r="B5" s="339"/>
      <c r="C5" s="327"/>
      <c r="D5" s="329"/>
      <c r="E5" s="329"/>
      <c r="F5" s="339"/>
      <c r="G5" s="345"/>
      <c r="H5" s="323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/>
      <c r="T5" s="323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5"/>
      <c r="DJ5" s="2"/>
      <c r="DK5" s="2"/>
      <c r="DL5" s="2"/>
      <c r="DM5" s="2"/>
    </row>
    <row r="6" spans="1:117" s="8" customFormat="1" ht="34.5" thickBot="1">
      <c r="A6" s="35">
        <v>3</v>
      </c>
      <c r="B6" s="61"/>
      <c r="C6" s="98"/>
      <c r="D6" s="45">
        <f>AVERAGE(E7:E8)</f>
        <v>9</v>
      </c>
      <c r="E6" s="57"/>
      <c r="F6" s="59"/>
      <c r="G6" s="59"/>
      <c r="H6" s="101" t="s">
        <v>44</v>
      </c>
      <c r="I6" s="101" t="s">
        <v>45</v>
      </c>
      <c r="J6" s="101" t="s">
        <v>46</v>
      </c>
      <c r="K6" s="101" t="s">
        <v>47</v>
      </c>
      <c r="L6" s="101" t="s">
        <v>48</v>
      </c>
      <c r="M6" s="101" t="s">
        <v>49</v>
      </c>
      <c r="N6" s="101" t="s">
        <v>50</v>
      </c>
      <c r="O6" s="101" t="s">
        <v>51</v>
      </c>
      <c r="P6" s="101" t="s">
        <v>52</v>
      </c>
      <c r="Q6" s="101" t="s">
        <v>53</v>
      </c>
      <c r="R6" s="101" t="s">
        <v>54</v>
      </c>
      <c r="S6" s="101" t="s">
        <v>55</v>
      </c>
      <c r="T6" s="102" t="s">
        <v>44</v>
      </c>
      <c r="U6" s="102" t="s">
        <v>45</v>
      </c>
      <c r="V6" s="102" t="s">
        <v>46</v>
      </c>
      <c r="W6" s="102" t="s">
        <v>47</v>
      </c>
      <c r="X6" s="102" t="s">
        <v>48</v>
      </c>
      <c r="Y6" s="102" t="s">
        <v>49</v>
      </c>
      <c r="Z6" s="102" t="s">
        <v>50</v>
      </c>
      <c r="AA6" s="102" t="s">
        <v>51</v>
      </c>
      <c r="AB6" s="102" t="s">
        <v>52</v>
      </c>
      <c r="AC6" s="102" t="s">
        <v>53</v>
      </c>
      <c r="AD6" s="102" t="s">
        <v>54</v>
      </c>
      <c r="AE6" s="102" t="s">
        <v>55</v>
      </c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</row>
    <row r="7" spans="1:117" s="8" customFormat="1" ht="53.25" customHeight="1">
      <c r="A7" s="36" t="s">
        <v>12</v>
      </c>
      <c r="B7" s="115" t="s">
        <v>69</v>
      </c>
      <c r="C7" s="100"/>
      <c r="D7" s="107"/>
      <c r="E7" s="62">
        <v>9</v>
      </c>
      <c r="F7" s="63"/>
      <c r="G7" s="63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104"/>
      <c r="U7" s="105"/>
      <c r="V7" s="105"/>
      <c r="W7" s="106"/>
      <c r="X7" s="106"/>
      <c r="Y7" s="105"/>
      <c r="Z7" s="105"/>
      <c r="AA7" s="105"/>
      <c r="AB7" s="105"/>
      <c r="AC7" s="105"/>
      <c r="AD7" s="105"/>
      <c r="AE7" s="105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</row>
    <row r="8" spans="1:117" s="8" customFormat="1" ht="25.5">
      <c r="A8" s="36" t="s">
        <v>13</v>
      </c>
      <c r="B8" s="116" t="s">
        <v>70</v>
      </c>
      <c r="C8" s="100"/>
      <c r="D8" s="110"/>
      <c r="E8" s="43">
        <v>9</v>
      </c>
      <c r="F8" s="42"/>
      <c r="G8" s="42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104"/>
      <c r="U8" s="105"/>
      <c r="V8" s="105"/>
      <c r="W8" s="106"/>
      <c r="X8" s="106"/>
      <c r="Y8" s="105"/>
      <c r="Z8" s="105"/>
      <c r="AA8" s="105"/>
      <c r="AB8" s="105"/>
      <c r="AC8" s="105"/>
      <c r="AD8" s="105"/>
      <c r="AE8" s="105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</row>
    <row r="9" spans="1:117" s="8" customFormat="1" ht="44.25" customHeight="1">
      <c r="A9" s="36" t="s">
        <v>103</v>
      </c>
      <c r="B9" s="65" t="s">
        <v>71</v>
      </c>
      <c r="C9" s="100"/>
      <c r="D9" s="41"/>
      <c r="E9" s="43">
        <v>10</v>
      </c>
      <c r="F9" s="42"/>
      <c r="G9" s="42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104"/>
      <c r="U9" s="105"/>
      <c r="V9" s="105"/>
      <c r="W9" s="106"/>
      <c r="X9" s="106"/>
      <c r="Y9" s="105"/>
      <c r="Z9" s="105"/>
      <c r="AA9" s="105"/>
      <c r="AB9" s="105"/>
      <c r="AC9" s="105"/>
      <c r="AD9" s="105"/>
      <c r="AE9" s="105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</row>
    <row r="10" spans="1:117" s="8" customFormat="1" ht="44.25" customHeight="1">
      <c r="A10" s="36" t="s">
        <v>104</v>
      </c>
      <c r="B10" s="65" t="s">
        <v>72</v>
      </c>
      <c r="C10" s="100"/>
      <c r="D10" s="58"/>
      <c r="E10" s="43">
        <v>0</v>
      </c>
      <c r="F10" s="42"/>
      <c r="G10" s="42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104"/>
      <c r="U10" s="105"/>
      <c r="V10" s="105"/>
      <c r="W10" s="106"/>
      <c r="X10" s="106"/>
      <c r="Y10" s="105"/>
      <c r="Z10" s="105"/>
      <c r="AA10" s="105"/>
      <c r="AB10" s="105"/>
      <c r="AC10" s="105"/>
      <c r="AD10" s="105"/>
      <c r="AE10" s="105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</row>
    <row r="11" spans="1:117" s="8" customFormat="1" ht="43.5" customHeight="1">
      <c r="A11" s="36" t="s">
        <v>105</v>
      </c>
      <c r="B11" s="65" t="s">
        <v>73</v>
      </c>
      <c r="C11" s="100"/>
      <c r="D11" s="99"/>
      <c r="E11" s="43">
        <v>2</v>
      </c>
      <c r="F11" s="42"/>
      <c r="G11" s="42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104"/>
      <c r="U11" s="105"/>
      <c r="V11" s="105"/>
      <c r="W11" s="106"/>
      <c r="X11" s="106"/>
      <c r="Y11" s="105"/>
      <c r="Z11" s="105"/>
      <c r="AA11" s="105"/>
      <c r="AB11" s="105"/>
      <c r="AC11" s="105"/>
      <c r="AD11" s="105"/>
      <c r="AE11" s="105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</row>
    <row r="12" spans="1:117" s="8" customFormat="1" ht="43.5" customHeight="1">
      <c r="A12" s="36" t="s">
        <v>106</v>
      </c>
      <c r="B12" s="65" t="s">
        <v>74</v>
      </c>
      <c r="C12" s="100"/>
      <c r="D12" s="99"/>
      <c r="E12" s="43"/>
      <c r="F12" s="42"/>
      <c r="G12" s="42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104"/>
      <c r="U12" s="105"/>
      <c r="V12" s="105"/>
      <c r="W12" s="106"/>
      <c r="X12" s="106"/>
      <c r="Y12" s="105"/>
      <c r="Z12" s="105"/>
      <c r="AA12" s="105"/>
      <c r="AB12" s="105"/>
      <c r="AC12" s="105"/>
      <c r="AD12" s="105"/>
      <c r="AE12" s="105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</row>
    <row r="13" spans="1:117" s="8" customFormat="1" ht="43.5" customHeight="1">
      <c r="A13" s="36" t="s">
        <v>120</v>
      </c>
      <c r="B13" s="65" t="s">
        <v>75</v>
      </c>
      <c r="C13" s="100"/>
      <c r="D13" s="99"/>
      <c r="E13" s="43"/>
      <c r="F13" s="42"/>
      <c r="G13" s="42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104"/>
      <c r="U13" s="105"/>
      <c r="V13" s="105"/>
      <c r="W13" s="106"/>
      <c r="X13" s="106"/>
      <c r="Y13" s="105"/>
      <c r="Z13" s="105"/>
      <c r="AA13" s="105"/>
      <c r="AB13" s="105"/>
      <c r="AC13" s="105"/>
      <c r="AD13" s="105"/>
      <c r="AE13" s="105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</row>
    <row r="14" spans="1:117" s="8" customFormat="1" ht="43.5" customHeight="1">
      <c r="A14" s="36" t="s">
        <v>121</v>
      </c>
      <c r="B14" s="65" t="s">
        <v>76</v>
      </c>
      <c r="C14" s="100"/>
      <c r="D14" s="99"/>
      <c r="E14" s="43"/>
      <c r="F14" s="42"/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104"/>
      <c r="U14" s="105"/>
      <c r="V14" s="105"/>
      <c r="W14" s="106"/>
      <c r="X14" s="106"/>
      <c r="Y14" s="105"/>
      <c r="Z14" s="105"/>
      <c r="AA14" s="105"/>
      <c r="AB14" s="105"/>
      <c r="AC14" s="105"/>
      <c r="AD14" s="105"/>
      <c r="AE14" s="105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</row>
    <row r="15" spans="1:117" s="8" customFormat="1" ht="43.5" customHeight="1">
      <c r="A15" s="36" t="s">
        <v>122</v>
      </c>
      <c r="B15" s="65" t="s">
        <v>77</v>
      </c>
      <c r="C15" s="100"/>
      <c r="D15" s="99"/>
      <c r="E15" s="43"/>
      <c r="F15" s="42"/>
      <c r="G15" s="42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104"/>
      <c r="U15" s="105"/>
      <c r="V15" s="105"/>
      <c r="W15" s="106"/>
      <c r="X15" s="106"/>
      <c r="Y15" s="105"/>
      <c r="Z15" s="105"/>
      <c r="AA15" s="105"/>
      <c r="AB15" s="105"/>
      <c r="AC15" s="105"/>
      <c r="AD15" s="105"/>
      <c r="AE15" s="105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</row>
    <row r="16" spans="1:117" s="8" customFormat="1" ht="43.5" customHeight="1">
      <c r="A16" s="36" t="s">
        <v>123</v>
      </c>
      <c r="B16" s="65" t="s">
        <v>78</v>
      </c>
      <c r="C16" s="100"/>
      <c r="D16" s="99"/>
      <c r="E16" s="43"/>
      <c r="F16" s="42"/>
      <c r="G16" s="42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104"/>
      <c r="U16" s="105"/>
      <c r="V16" s="105"/>
      <c r="W16" s="106"/>
      <c r="X16" s="106"/>
      <c r="Y16" s="105"/>
      <c r="Z16" s="105"/>
      <c r="AA16" s="105"/>
      <c r="AB16" s="105"/>
      <c r="AC16" s="105"/>
      <c r="AD16" s="105"/>
      <c r="AE16" s="105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</row>
    <row r="17" spans="1:113" s="8" customFormat="1" ht="43.5" customHeight="1">
      <c r="A17" s="36" t="s">
        <v>124</v>
      </c>
      <c r="B17" s="65" t="s">
        <v>79</v>
      </c>
      <c r="C17" s="100"/>
      <c r="D17" s="99"/>
      <c r="E17" s="43"/>
      <c r="F17" s="42"/>
      <c r="G17" s="42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104"/>
      <c r="U17" s="105"/>
      <c r="V17" s="105"/>
      <c r="W17" s="106"/>
      <c r="X17" s="106"/>
      <c r="Y17" s="105"/>
      <c r="Z17" s="105"/>
      <c r="AA17" s="105"/>
      <c r="AB17" s="105"/>
      <c r="AC17" s="105"/>
      <c r="AD17" s="105"/>
      <c r="AE17" s="105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</row>
    <row r="18" spans="1:113" s="8" customFormat="1" ht="55.5" customHeight="1">
      <c r="A18" s="36" t="s">
        <v>125</v>
      </c>
      <c r="B18" s="65" t="s">
        <v>80</v>
      </c>
      <c r="C18" s="100"/>
      <c r="D18" s="99"/>
      <c r="E18" s="43"/>
      <c r="F18" s="42"/>
      <c r="G18" s="42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104"/>
      <c r="U18" s="105"/>
      <c r="V18" s="105"/>
      <c r="W18" s="106"/>
      <c r="X18" s="106"/>
      <c r="Y18" s="105"/>
      <c r="Z18" s="105"/>
      <c r="AA18" s="105"/>
      <c r="AB18" s="105"/>
      <c r="AC18" s="105"/>
      <c r="AD18" s="105"/>
      <c r="AE18" s="105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</row>
    <row r="19" spans="1:113" s="8" customFormat="1" ht="54.75" customHeight="1">
      <c r="A19" s="36" t="s">
        <v>126</v>
      </c>
      <c r="B19" s="65" t="s">
        <v>81</v>
      </c>
      <c r="C19" s="100"/>
      <c r="D19" s="99"/>
      <c r="E19" s="43"/>
      <c r="F19" s="42"/>
      <c r="G19" s="42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104"/>
      <c r="U19" s="105"/>
      <c r="V19" s="105"/>
      <c r="W19" s="106"/>
      <c r="X19" s="106"/>
      <c r="Y19" s="105"/>
      <c r="Z19" s="105"/>
      <c r="AA19" s="105"/>
      <c r="AB19" s="105"/>
      <c r="AC19" s="105"/>
      <c r="AD19" s="105"/>
      <c r="AE19" s="105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</row>
    <row r="20" spans="1:113" s="8" customFormat="1" ht="63.75" customHeight="1">
      <c r="A20" s="36" t="s">
        <v>127</v>
      </c>
      <c r="B20" s="65" t="s">
        <v>82</v>
      </c>
      <c r="C20" s="100"/>
      <c r="D20" s="99"/>
      <c r="E20" s="43"/>
      <c r="F20" s="42"/>
      <c r="G20" s="42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104"/>
      <c r="U20" s="105"/>
      <c r="V20" s="105"/>
      <c r="W20" s="106"/>
      <c r="X20" s="106"/>
      <c r="Y20" s="105"/>
      <c r="Z20" s="105"/>
      <c r="AA20" s="105"/>
      <c r="AB20" s="105"/>
      <c r="AC20" s="105"/>
      <c r="AD20" s="105"/>
      <c r="AE20" s="105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</row>
    <row r="21" spans="1:113" s="8" customFormat="1" ht="43.5" customHeight="1">
      <c r="A21" s="36" t="s">
        <v>128</v>
      </c>
      <c r="B21" s="65" t="s">
        <v>83</v>
      </c>
      <c r="C21" s="100"/>
      <c r="D21" s="99"/>
      <c r="E21" s="43"/>
      <c r="F21" s="42"/>
      <c r="G21" s="42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104"/>
      <c r="U21" s="105"/>
      <c r="V21" s="105"/>
      <c r="W21" s="106"/>
      <c r="X21" s="106"/>
      <c r="Y21" s="105"/>
      <c r="Z21" s="105"/>
      <c r="AA21" s="105"/>
      <c r="AB21" s="105"/>
      <c r="AC21" s="105"/>
      <c r="AD21" s="105"/>
      <c r="AE21" s="105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</row>
    <row r="22" spans="1:113" s="8" customFormat="1" ht="43.5" customHeight="1">
      <c r="A22" s="36" t="s">
        <v>129</v>
      </c>
      <c r="B22" s="65" t="s">
        <v>84</v>
      </c>
      <c r="C22" s="100"/>
      <c r="D22" s="99"/>
      <c r="E22" s="43"/>
      <c r="F22" s="42"/>
      <c r="G22" s="42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104"/>
      <c r="U22" s="105"/>
      <c r="V22" s="105"/>
      <c r="W22" s="106"/>
      <c r="X22" s="106"/>
      <c r="Y22" s="105"/>
      <c r="Z22" s="105"/>
      <c r="AA22" s="105"/>
      <c r="AB22" s="105"/>
      <c r="AC22" s="105"/>
      <c r="AD22" s="105"/>
      <c r="AE22" s="105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</row>
    <row r="23" spans="1:113" s="8" customFormat="1" ht="43.5" customHeight="1">
      <c r="A23" s="36" t="s">
        <v>130</v>
      </c>
      <c r="B23" s="65" t="s">
        <v>85</v>
      </c>
      <c r="C23" s="100"/>
      <c r="D23" s="99"/>
      <c r="E23" s="43"/>
      <c r="F23" s="42"/>
      <c r="G23" s="42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104"/>
      <c r="U23" s="105"/>
      <c r="V23" s="105"/>
      <c r="W23" s="106"/>
      <c r="X23" s="106"/>
      <c r="Y23" s="105"/>
      <c r="Z23" s="105"/>
      <c r="AA23" s="105"/>
      <c r="AB23" s="105"/>
      <c r="AC23" s="105"/>
      <c r="AD23" s="105"/>
      <c r="AE23" s="105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</row>
    <row r="24" spans="1:113" s="8" customFormat="1" ht="43.5" customHeight="1">
      <c r="A24" s="36" t="s">
        <v>131</v>
      </c>
      <c r="B24" s="65" t="s">
        <v>86</v>
      </c>
      <c r="C24" s="100"/>
      <c r="D24" s="99"/>
      <c r="E24" s="43"/>
      <c r="F24" s="42"/>
      <c r="G24" s="42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104"/>
      <c r="U24" s="105"/>
      <c r="V24" s="105"/>
      <c r="W24" s="106"/>
      <c r="X24" s="106"/>
      <c r="Y24" s="105"/>
      <c r="Z24" s="105"/>
      <c r="AA24" s="105"/>
      <c r="AB24" s="105"/>
      <c r="AC24" s="105"/>
      <c r="AD24" s="105"/>
      <c r="AE24" s="105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</row>
    <row r="25" spans="1:113" s="8" customFormat="1" ht="43.5" customHeight="1">
      <c r="A25" s="36" t="s">
        <v>132</v>
      </c>
      <c r="B25" s="65" t="s">
        <v>87</v>
      </c>
      <c r="C25" s="100"/>
      <c r="D25" s="99"/>
      <c r="E25" s="43"/>
      <c r="F25" s="42"/>
      <c r="G25" s="42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104"/>
      <c r="U25" s="105"/>
      <c r="V25" s="105"/>
      <c r="W25" s="106"/>
      <c r="X25" s="106"/>
      <c r="Y25" s="105"/>
      <c r="Z25" s="105"/>
      <c r="AA25" s="105"/>
      <c r="AB25" s="105"/>
      <c r="AC25" s="105"/>
      <c r="AD25" s="105"/>
      <c r="AE25" s="105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</row>
    <row r="26" spans="1:113" s="8" customFormat="1" ht="43.5" customHeight="1">
      <c r="A26" s="36" t="s">
        <v>133</v>
      </c>
      <c r="B26" s="65" t="s">
        <v>88</v>
      </c>
      <c r="C26" s="100"/>
      <c r="D26" s="99"/>
      <c r="E26" s="43"/>
      <c r="F26" s="42"/>
      <c r="G26" s="42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104"/>
      <c r="U26" s="105"/>
      <c r="V26" s="105"/>
      <c r="W26" s="106"/>
      <c r="X26" s="106"/>
      <c r="Y26" s="105"/>
      <c r="Z26" s="105"/>
      <c r="AA26" s="105"/>
      <c r="AB26" s="105"/>
      <c r="AC26" s="105"/>
      <c r="AD26" s="105"/>
      <c r="AE26" s="105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</row>
    <row r="27" spans="1:113" s="8" customFormat="1" ht="43.5" customHeight="1">
      <c r="A27" s="36"/>
      <c r="B27" s="65"/>
      <c r="C27" s="100"/>
      <c r="D27" s="99"/>
      <c r="E27" s="43"/>
      <c r="F27" s="42"/>
      <c r="G27" s="42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104"/>
      <c r="U27" s="105"/>
      <c r="V27" s="105"/>
      <c r="W27" s="106"/>
      <c r="X27" s="106"/>
      <c r="Y27" s="105"/>
      <c r="Z27" s="105"/>
      <c r="AA27" s="105"/>
      <c r="AB27" s="105"/>
      <c r="AC27" s="105"/>
      <c r="AD27" s="105"/>
      <c r="AE27" s="105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</row>
    <row r="28" spans="1:113" ht="13.5" thickBot="1">
      <c r="A28" s="20"/>
      <c r="B28" s="12"/>
      <c r="C28" s="1"/>
      <c r="D28" s="1"/>
      <c r="E28" s="1"/>
      <c r="F28" s="1"/>
      <c r="G28" s="1"/>
      <c r="H28" s="1"/>
    </row>
    <row r="29" spans="1:113" ht="21" thickBot="1">
      <c r="A29" s="331" t="s">
        <v>21</v>
      </c>
      <c r="B29" s="332"/>
      <c r="C29" s="113">
        <f>AVERAGE(E7:E26)</f>
        <v>6</v>
      </c>
      <c r="D29" s="333"/>
      <c r="E29" s="333"/>
      <c r="F29" s="114"/>
      <c r="G29" s="333"/>
      <c r="H29" s="333"/>
      <c r="I29" s="114"/>
    </row>
    <row r="30" spans="1:113">
      <c r="A30" s="20"/>
      <c r="B30" s="12"/>
      <c r="C30" s="1"/>
      <c r="D30" s="1"/>
      <c r="E30" s="1"/>
      <c r="F30" s="1"/>
      <c r="G30" s="1"/>
      <c r="H30" s="1"/>
    </row>
    <row r="31" spans="1:113">
      <c r="A31" s="20"/>
      <c r="B31" s="12"/>
      <c r="C31" s="1"/>
      <c r="D31" s="1"/>
      <c r="E31" s="1"/>
      <c r="F31" s="1"/>
      <c r="G31" s="1"/>
      <c r="H31" s="1"/>
    </row>
    <row r="32" spans="1:113">
      <c r="A32" s="20"/>
      <c r="B32" s="12"/>
      <c r="C32" s="1"/>
      <c r="D32" s="1"/>
      <c r="E32" s="1"/>
      <c r="F32" s="1"/>
      <c r="G32" s="1"/>
      <c r="H32" s="1"/>
    </row>
    <row r="33" spans="1:8">
      <c r="A33" s="20"/>
      <c r="B33" s="12"/>
      <c r="C33" s="1"/>
      <c r="D33" s="1"/>
      <c r="E33" s="1"/>
      <c r="F33" s="1"/>
      <c r="G33" s="1"/>
      <c r="H33" s="1"/>
    </row>
    <row r="34" spans="1:8">
      <c r="A34" s="20"/>
      <c r="B34" s="12"/>
      <c r="C34" s="1"/>
      <c r="D34" s="1"/>
      <c r="E34" s="1"/>
      <c r="F34" s="1"/>
      <c r="G34" s="1"/>
      <c r="H34" s="1"/>
    </row>
    <row r="35" spans="1:8">
      <c r="A35" s="20"/>
      <c r="B35" s="12"/>
      <c r="C35" s="1"/>
      <c r="D35" s="1"/>
      <c r="E35" s="1"/>
      <c r="F35" s="1"/>
      <c r="G35" s="1"/>
      <c r="H35" s="1"/>
    </row>
    <row r="36" spans="1:8">
      <c r="A36" s="20"/>
      <c r="B36" s="12"/>
      <c r="C36" s="1"/>
      <c r="D36" s="1"/>
      <c r="E36" s="1"/>
      <c r="F36" s="1"/>
      <c r="G36" s="1"/>
      <c r="H36" s="1"/>
    </row>
    <row r="37" spans="1:8">
      <c r="A37" s="20"/>
      <c r="B37" s="12"/>
      <c r="C37" s="1"/>
      <c r="D37" s="1"/>
      <c r="E37" s="1"/>
      <c r="F37" s="1"/>
      <c r="G37" s="1"/>
      <c r="H37" s="1"/>
    </row>
    <row r="38" spans="1:8">
      <c r="A38" s="20"/>
      <c r="B38" s="12"/>
      <c r="C38" s="1"/>
      <c r="D38" s="1"/>
      <c r="E38" s="1"/>
      <c r="F38" s="1"/>
      <c r="G38" s="1"/>
      <c r="H38" s="1"/>
    </row>
    <row r="39" spans="1:8">
      <c r="A39" s="20"/>
      <c r="B39" s="12"/>
      <c r="C39" s="1"/>
      <c r="D39" s="1"/>
      <c r="E39" s="1"/>
      <c r="F39" s="1"/>
      <c r="G39" s="1"/>
      <c r="H39" s="1"/>
    </row>
    <row r="40" spans="1:8">
      <c r="A40" s="20"/>
      <c r="B40" s="12"/>
      <c r="C40" s="1"/>
      <c r="D40" s="1"/>
      <c r="E40" s="1"/>
      <c r="F40" s="1"/>
      <c r="G40" s="1"/>
      <c r="H40" s="1"/>
    </row>
    <row r="41" spans="1:8">
      <c r="A41" s="20"/>
      <c r="B41" s="12"/>
      <c r="C41" s="1"/>
      <c r="D41" s="1"/>
      <c r="E41" s="1"/>
      <c r="F41" s="1"/>
      <c r="G41" s="1"/>
      <c r="H41" s="1"/>
    </row>
    <row r="42" spans="1:8">
      <c r="A42" s="20"/>
      <c r="B42" s="12"/>
      <c r="C42" s="1"/>
      <c r="D42" s="1"/>
      <c r="E42" s="1"/>
      <c r="F42" s="1"/>
      <c r="G42" s="1"/>
      <c r="H42" s="1"/>
    </row>
    <row r="43" spans="1:8">
      <c r="A43" s="20"/>
      <c r="B43" s="12"/>
      <c r="C43" s="1"/>
      <c r="D43" s="1"/>
      <c r="E43" s="1"/>
      <c r="F43" s="1"/>
      <c r="G43" s="1"/>
      <c r="H43" s="1"/>
    </row>
    <row r="44" spans="1:8">
      <c r="A44" s="20"/>
      <c r="B44" s="12"/>
      <c r="C44" s="1"/>
      <c r="D44" s="1"/>
      <c r="E44" s="1"/>
      <c r="F44" s="1"/>
      <c r="G44" s="1"/>
      <c r="H44" s="1"/>
    </row>
    <row r="45" spans="1:8">
      <c r="A45" s="20"/>
      <c r="B45" s="12"/>
      <c r="C45" s="1"/>
      <c r="D45" s="1"/>
      <c r="E45" s="1"/>
      <c r="F45" s="1"/>
      <c r="G45" s="1"/>
      <c r="H45" s="1"/>
    </row>
    <row r="46" spans="1:8">
      <c r="A46" s="20"/>
      <c r="B46" s="12"/>
      <c r="C46" s="1"/>
      <c r="D46" s="1"/>
      <c r="E46" s="1"/>
      <c r="F46" s="1"/>
      <c r="G46" s="1"/>
      <c r="H46" s="1"/>
    </row>
    <row r="47" spans="1:8">
      <c r="A47" s="20"/>
      <c r="B47" s="12"/>
      <c r="C47" s="1"/>
      <c r="D47" s="1"/>
      <c r="E47" s="1"/>
      <c r="F47" s="1"/>
      <c r="G47" s="1"/>
      <c r="H47" s="1"/>
    </row>
    <row r="48" spans="1:8">
      <c r="A48" s="9"/>
      <c r="B48" s="12"/>
      <c r="C48" s="1"/>
      <c r="D48" s="1"/>
      <c r="E48" s="1"/>
      <c r="F48" s="1"/>
      <c r="G48" s="1"/>
      <c r="H48" s="1"/>
    </row>
    <row r="49" spans="1:8">
      <c r="A49" s="9"/>
      <c r="B49" s="12"/>
      <c r="C49" s="1"/>
      <c r="D49" s="1"/>
      <c r="E49" s="1"/>
      <c r="F49" s="1"/>
      <c r="G49" s="1"/>
      <c r="H49" s="1"/>
    </row>
    <row r="50" spans="1:8">
      <c r="A50" s="9"/>
      <c r="B50" s="12"/>
      <c r="C50" s="1"/>
      <c r="D50" s="1"/>
      <c r="E50" s="1"/>
      <c r="F50" s="1"/>
      <c r="G50" s="1"/>
      <c r="H50" s="1"/>
    </row>
    <row r="51" spans="1:8">
      <c r="A51" s="9"/>
      <c r="B51" s="12"/>
      <c r="C51" s="1"/>
      <c r="D51" s="1"/>
      <c r="E51" s="1"/>
      <c r="F51" s="1"/>
      <c r="G51" s="1"/>
      <c r="H51" s="1"/>
    </row>
    <row r="52" spans="1:8">
      <c r="A52" s="9"/>
      <c r="B52" s="12"/>
      <c r="C52" s="1"/>
      <c r="D52" s="1"/>
      <c r="E52" s="1"/>
      <c r="F52" s="1"/>
      <c r="G52" s="1"/>
      <c r="H52" s="1"/>
    </row>
    <row r="53" spans="1:8">
      <c r="A53" s="9"/>
      <c r="B53" s="12"/>
      <c r="C53" s="1"/>
      <c r="D53" s="1"/>
      <c r="E53" s="1"/>
      <c r="F53" s="1"/>
      <c r="G53" s="1"/>
      <c r="H53" s="1"/>
    </row>
    <row r="54" spans="1:8">
      <c r="A54" s="9"/>
      <c r="B54" s="12"/>
      <c r="C54" s="1"/>
      <c r="D54" s="1"/>
      <c r="E54" s="1"/>
      <c r="F54" s="1"/>
      <c r="G54" s="1"/>
      <c r="H54" s="1"/>
    </row>
    <row r="55" spans="1:8">
      <c r="A55" s="9"/>
      <c r="B55" s="12"/>
      <c r="C55" s="1"/>
      <c r="D55" s="1"/>
      <c r="E55" s="1"/>
      <c r="F55" s="1"/>
      <c r="G55" s="1"/>
      <c r="H55" s="1"/>
    </row>
    <row r="56" spans="1:8">
      <c r="A56" s="9"/>
      <c r="B56" s="12"/>
      <c r="C56" s="1"/>
      <c r="D56" s="1"/>
      <c r="E56" s="1"/>
      <c r="F56" s="1"/>
      <c r="G56" s="1"/>
      <c r="H56" s="1"/>
    </row>
    <row r="57" spans="1:8">
      <c r="A57" s="9"/>
      <c r="B57" s="12"/>
      <c r="C57" s="1"/>
      <c r="D57" s="1"/>
      <c r="E57" s="1"/>
      <c r="F57" s="1"/>
      <c r="G57" s="1"/>
      <c r="H57" s="1"/>
    </row>
    <row r="58" spans="1:8">
      <c r="A58" s="9"/>
      <c r="B58" s="12"/>
      <c r="C58" s="1"/>
      <c r="D58" s="1"/>
      <c r="E58" s="1"/>
      <c r="F58" s="1"/>
      <c r="G58" s="1"/>
      <c r="H58" s="1"/>
    </row>
    <row r="59" spans="1:8">
      <c r="A59" s="9"/>
      <c r="B59" s="12"/>
      <c r="C59" s="1"/>
      <c r="D59" s="1"/>
      <c r="E59" s="1"/>
      <c r="F59" s="1"/>
      <c r="G59" s="1"/>
      <c r="H59" s="1"/>
    </row>
    <row r="60" spans="1:8">
      <c r="A60" s="9"/>
      <c r="B60" s="12"/>
      <c r="C60" s="1"/>
      <c r="D60" s="1"/>
      <c r="E60" s="1"/>
      <c r="F60" s="1"/>
      <c r="G60" s="1"/>
      <c r="H60" s="1"/>
    </row>
    <row r="61" spans="1:8">
      <c r="A61" s="9"/>
      <c r="B61" s="12"/>
      <c r="C61" s="1"/>
      <c r="D61" s="1"/>
      <c r="E61" s="1"/>
      <c r="F61" s="1"/>
      <c r="G61" s="1"/>
      <c r="H61" s="1"/>
    </row>
    <row r="62" spans="1:8">
      <c r="A62" s="9"/>
      <c r="B62" s="12"/>
      <c r="C62" s="1"/>
      <c r="D62" s="1"/>
      <c r="E62" s="1"/>
      <c r="F62" s="1"/>
      <c r="G62" s="1"/>
      <c r="H62" s="1"/>
    </row>
    <row r="63" spans="1:8">
      <c r="A63" s="9"/>
      <c r="B63" s="12"/>
      <c r="C63" s="1"/>
      <c r="D63" s="1"/>
      <c r="E63" s="1"/>
      <c r="F63" s="1"/>
      <c r="G63" s="1"/>
      <c r="H63" s="1"/>
    </row>
    <row r="64" spans="1:8">
      <c r="A64" s="9"/>
      <c r="B64" s="12"/>
      <c r="C64" s="1"/>
      <c r="D64" s="1"/>
      <c r="E64" s="1"/>
      <c r="F64" s="1"/>
      <c r="G64" s="1"/>
      <c r="H64" s="1"/>
    </row>
    <row r="65" spans="1:8">
      <c r="A65" s="9"/>
      <c r="B65" s="12"/>
      <c r="C65" s="1"/>
      <c r="D65" s="1"/>
      <c r="E65" s="1"/>
      <c r="F65" s="1"/>
      <c r="G65" s="1"/>
      <c r="H65" s="1"/>
    </row>
    <row r="66" spans="1:8">
      <c r="A66" s="9"/>
      <c r="B66" s="12"/>
      <c r="C66" s="1"/>
      <c r="D66" s="1"/>
      <c r="E66" s="1"/>
      <c r="F66" s="1"/>
      <c r="G66" s="1"/>
      <c r="H66" s="1"/>
    </row>
    <row r="67" spans="1:8">
      <c r="A67" s="9"/>
      <c r="B67" s="12"/>
      <c r="C67" s="1"/>
      <c r="D67" s="1"/>
      <c r="E67" s="1"/>
      <c r="F67" s="1"/>
      <c r="G67" s="1"/>
      <c r="H67" s="1"/>
    </row>
    <row r="68" spans="1:8">
      <c r="A68" s="9"/>
      <c r="B68" s="12"/>
      <c r="C68" s="1"/>
      <c r="D68" s="1"/>
      <c r="E68" s="1"/>
      <c r="F68" s="1"/>
      <c r="G68" s="1"/>
      <c r="H68" s="1"/>
    </row>
    <row r="69" spans="1:8">
      <c r="A69" s="9"/>
      <c r="B69" s="12"/>
      <c r="C69" s="1"/>
      <c r="D69" s="1"/>
      <c r="E69" s="1"/>
      <c r="F69" s="1"/>
      <c r="G69" s="1"/>
      <c r="H69" s="1"/>
    </row>
    <row r="70" spans="1:8">
      <c r="A70" s="9"/>
      <c r="B70" s="12"/>
      <c r="C70" s="1"/>
      <c r="D70" s="1"/>
      <c r="E70" s="1"/>
      <c r="F70" s="1"/>
      <c r="G70" s="1"/>
      <c r="H70" s="1"/>
    </row>
    <row r="71" spans="1:8">
      <c r="A71" s="9"/>
      <c r="B71" s="12"/>
      <c r="C71" s="1"/>
      <c r="D71" s="1"/>
      <c r="E71" s="1"/>
      <c r="F71" s="1"/>
      <c r="G71" s="1"/>
      <c r="H71" s="1"/>
    </row>
    <row r="72" spans="1:8">
      <c r="A72" s="9"/>
      <c r="B72" s="12"/>
      <c r="C72" s="1"/>
      <c r="D72" s="1"/>
      <c r="E72" s="1"/>
      <c r="F72" s="1"/>
      <c r="G72" s="1"/>
      <c r="H72" s="1"/>
    </row>
    <row r="73" spans="1:8">
      <c r="A73" s="9"/>
      <c r="B73" s="12"/>
      <c r="C73" s="1"/>
      <c r="D73" s="1"/>
      <c r="E73" s="1"/>
      <c r="F73" s="1"/>
      <c r="G73" s="1"/>
      <c r="H73" s="1"/>
    </row>
    <row r="74" spans="1:8">
      <c r="A74" s="9"/>
      <c r="B74" s="12"/>
      <c r="C74" s="1"/>
      <c r="D74" s="1"/>
      <c r="E74" s="1"/>
      <c r="F74" s="1"/>
      <c r="G74" s="1"/>
      <c r="H74" s="1"/>
    </row>
    <row r="75" spans="1:8">
      <c r="A75" s="9"/>
      <c r="B75" s="12"/>
      <c r="C75" s="1"/>
      <c r="D75" s="1"/>
      <c r="E75" s="1"/>
      <c r="F75" s="1"/>
      <c r="G75" s="1"/>
      <c r="H75" s="1"/>
    </row>
    <row r="76" spans="1:8">
      <c r="A76" s="9"/>
      <c r="B76" s="12"/>
      <c r="C76" s="1"/>
      <c r="D76" s="1"/>
      <c r="E76" s="1"/>
      <c r="F76" s="1"/>
      <c r="G76" s="1"/>
      <c r="H76" s="1"/>
    </row>
    <row r="77" spans="1:8">
      <c r="A77" s="9"/>
      <c r="B77" s="12"/>
      <c r="C77" s="1"/>
      <c r="D77" s="1"/>
      <c r="E77" s="1"/>
      <c r="F77" s="1"/>
      <c r="G77" s="1"/>
      <c r="H77" s="1"/>
    </row>
    <row r="78" spans="1:8">
      <c r="A78" s="9"/>
      <c r="B78" s="12"/>
      <c r="C78" s="1"/>
      <c r="D78" s="1"/>
      <c r="E78" s="1"/>
      <c r="F78" s="1"/>
      <c r="G78" s="1"/>
      <c r="H78" s="1"/>
    </row>
    <row r="79" spans="1:8">
      <c r="A79" s="9"/>
      <c r="B79" s="12"/>
      <c r="C79" s="1"/>
      <c r="D79" s="1"/>
      <c r="E79" s="1"/>
      <c r="F79" s="1"/>
      <c r="G79" s="1"/>
      <c r="H79" s="1"/>
    </row>
    <row r="80" spans="1:8">
      <c r="A80" s="9"/>
      <c r="B80" s="12"/>
      <c r="C80" s="1"/>
      <c r="D80" s="1"/>
      <c r="E80" s="1"/>
      <c r="F80" s="1"/>
      <c r="G80" s="1"/>
      <c r="H80" s="1"/>
    </row>
    <row r="81" spans="1:8">
      <c r="A81" s="9"/>
      <c r="B81" s="12"/>
      <c r="C81" s="1"/>
      <c r="D81" s="1"/>
      <c r="E81" s="1"/>
      <c r="F81" s="1"/>
      <c r="G81" s="1"/>
      <c r="H81" s="1"/>
    </row>
    <row r="82" spans="1:8">
      <c r="A82" s="9"/>
      <c r="B82" s="12"/>
      <c r="C82" s="1"/>
      <c r="D82" s="1"/>
      <c r="E82" s="1"/>
      <c r="F82" s="1"/>
      <c r="G82" s="1"/>
      <c r="H82" s="1"/>
    </row>
    <row r="83" spans="1:8">
      <c r="A83" s="9"/>
      <c r="B83" s="12"/>
      <c r="C83" s="1"/>
      <c r="D83" s="1"/>
      <c r="E83" s="1"/>
      <c r="F83" s="1"/>
      <c r="G83" s="1"/>
      <c r="H83" s="1"/>
    </row>
    <row r="84" spans="1:8">
      <c r="A84" s="9"/>
      <c r="B84" s="12"/>
      <c r="C84" s="1"/>
      <c r="D84" s="1"/>
      <c r="E84" s="1"/>
      <c r="F84" s="1"/>
      <c r="G84" s="1"/>
      <c r="H84" s="1"/>
    </row>
    <row r="85" spans="1:8">
      <c r="A85" s="9"/>
      <c r="B85" s="12"/>
      <c r="C85" s="1"/>
      <c r="D85" s="1"/>
      <c r="E85" s="1"/>
      <c r="F85" s="1"/>
      <c r="G85" s="1"/>
      <c r="H85" s="1"/>
    </row>
    <row r="86" spans="1:8">
      <c r="A86" s="9"/>
      <c r="B86" s="12"/>
      <c r="C86" s="1"/>
      <c r="D86" s="1"/>
      <c r="E86" s="1"/>
      <c r="F86" s="1"/>
      <c r="G86" s="1"/>
      <c r="H86" s="1"/>
    </row>
    <row r="87" spans="1:8">
      <c r="A87" s="9"/>
      <c r="B87" s="12"/>
      <c r="C87" s="1"/>
      <c r="D87" s="1"/>
      <c r="E87" s="1"/>
      <c r="F87" s="1"/>
      <c r="G87" s="1"/>
      <c r="H87" s="1"/>
    </row>
    <row r="88" spans="1:8">
      <c r="A88" s="9"/>
      <c r="B88" s="12"/>
      <c r="C88" s="1"/>
      <c r="D88" s="1"/>
      <c r="E88" s="1"/>
      <c r="F88" s="1"/>
      <c r="G88" s="1"/>
      <c r="H88" s="1"/>
    </row>
    <row r="89" spans="1:8">
      <c r="A89" s="9"/>
      <c r="B89" s="12"/>
      <c r="C89" s="1"/>
      <c r="D89" s="1"/>
      <c r="E89" s="1"/>
      <c r="F89" s="1"/>
      <c r="G89" s="1"/>
      <c r="H89" s="1"/>
    </row>
    <row r="90" spans="1:8">
      <c r="A90" s="9"/>
      <c r="B90" s="12"/>
      <c r="C90" s="1"/>
      <c r="D90" s="1"/>
      <c r="E90" s="1"/>
      <c r="F90" s="1"/>
      <c r="G90" s="1"/>
      <c r="H90" s="1"/>
    </row>
    <row r="91" spans="1:8">
      <c r="A91" s="9"/>
      <c r="B91" s="12"/>
      <c r="C91" s="1"/>
      <c r="D91" s="1"/>
      <c r="E91" s="1"/>
      <c r="F91" s="1"/>
      <c r="G91" s="1"/>
      <c r="H91" s="1"/>
    </row>
    <row r="92" spans="1:8">
      <c r="A92" s="9"/>
      <c r="B92" s="12"/>
      <c r="C92" s="1"/>
      <c r="D92" s="1"/>
      <c r="E92" s="1"/>
      <c r="F92" s="1"/>
      <c r="G92" s="1"/>
      <c r="H92" s="1"/>
    </row>
    <row r="93" spans="1:8">
      <c r="A93" s="9"/>
      <c r="B93" s="12"/>
      <c r="C93" s="1"/>
      <c r="D93" s="1"/>
      <c r="E93" s="1"/>
      <c r="F93" s="1"/>
      <c r="G93" s="1"/>
      <c r="H93" s="1"/>
    </row>
    <row r="94" spans="1:8">
      <c r="A94" s="9"/>
      <c r="B94" s="12"/>
      <c r="C94" s="1"/>
      <c r="D94" s="1"/>
      <c r="E94" s="1"/>
      <c r="F94" s="1"/>
      <c r="G94" s="1"/>
      <c r="H94" s="1"/>
    </row>
    <row r="95" spans="1:8">
      <c r="A95" s="9"/>
      <c r="B95" s="12"/>
      <c r="C95" s="1"/>
      <c r="D95" s="1"/>
      <c r="E95" s="1"/>
      <c r="F95" s="1"/>
      <c r="G95" s="1"/>
      <c r="H95" s="1"/>
    </row>
    <row r="96" spans="1:8">
      <c r="A96" s="9"/>
      <c r="B96" s="12"/>
      <c r="C96" s="1"/>
      <c r="D96" s="1"/>
      <c r="E96" s="1"/>
      <c r="F96" s="1"/>
      <c r="G96" s="1"/>
      <c r="H96" s="1"/>
    </row>
    <row r="97" spans="1:8">
      <c r="A97" s="9"/>
      <c r="B97" s="12"/>
      <c r="C97" s="1"/>
      <c r="D97" s="1"/>
      <c r="E97" s="1"/>
      <c r="F97" s="1"/>
      <c r="G97" s="1"/>
      <c r="H97" s="1"/>
    </row>
    <row r="98" spans="1:8">
      <c r="A98" s="9"/>
      <c r="B98" s="12"/>
      <c r="C98" s="1"/>
      <c r="D98" s="1"/>
      <c r="E98" s="1"/>
      <c r="F98" s="1"/>
      <c r="G98" s="1"/>
      <c r="H98" s="1"/>
    </row>
    <row r="99" spans="1:8">
      <c r="A99" s="9"/>
      <c r="B99" s="12"/>
      <c r="C99" s="1"/>
      <c r="D99" s="1"/>
      <c r="E99" s="1"/>
      <c r="F99" s="1"/>
      <c r="G99" s="1"/>
      <c r="H99" s="1"/>
    </row>
    <row r="100" spans="1:8">
      <c r="A100" s="9"/>
      <c r="B100" s="12"/>
      <c r="C100" s="1"/>
      <c r="D100" s="1"/>
      <c r="E100" s="1"/>
      <c r="F100" s="1"/>
      <c r="G100" s="1"/>
      <c r="H100" s="1"/>
    </row>
    <row r="101" spans="1:8">
      <c r="A101" s="9"/>
      <c r="B101" s="12"/>
      <c r="C101" s="1"/>
      <c r="D101" s="1"/>
      <c r="E101" s="1"/>
      <c r="F101" s="1"/>
      <c r="G101" s="1"/>
      <c r="H101" s="1"/>
    </row>
    <row r="102" spans="1:8">
      <c r="A102" s="9"/>
      <c r="B102" s="12"/>
      <c r="C102" s="1"/>
      <c r="D102" s="1"/>
      <c r="E102" s="1"/>
      <c r="F102" s="1"/>
      <c r="G102" s="1"/>
      <c r="H102" s="1"/>
    </row>
    <row r="103" spans="1:8">
      <c r="A103" s="9"/>
      <c r="B103" s="12"/>
      <c r="C103" s="1"/>
      <c r="D103" s="1"/>
      <c r="E103" s="1"/>
      <c r="F103" s="1"/>
      <c r="G103" s="1"/>
      <c r="H103" s="1"/>
    </row>
    <row r="104" spans="1:8">
      <c r="A104" s="9"/>
      <c r="B104" s="12"/>
      <c r="C104" s="1"/>
      <c r="D104" s="1"/>
      <c r="E104" s="1"/>
      <c r="F104" s="1"/>
      <c r="G104" s="1"/>
      <c r="H104" s="1"/>
    </row>
    <row r="105" spans="1:8">
      <c r="A105" s="9"/>
      <c r="B105" s="12"/>
      <c r="C105" s="1"/>
      <c r="D105" s="1"/>
      <c r="E105" s="1"/>
      <c r="F105" s="1"/>
      <c r="G105" s="1"/>
      <c r="H105" s="1"/>
    </row>
    <row r="106" spans="1:8">
      <c r="A106" s="9"/>
      <c r="B106" s="12"/>
      <c r="C106" s="1"/>
      <c r="D106" s="1"/>
      <c r="E106" s="1"/>
      <c r="F106" s="1"/>
      <c r="G106" s="1"/>
      <c r="H106" s="1"/>
    </row>
    <row r="107" spans="1:8">
      <c r="A107" s="9"/>
      <c r="B107" s="12"/>
      <c r="C107" s="1"/>
      <c r="D107" s="1"/>
      <c r="E107" s="1"/>
      <c r="F107" s="1"/>
      <c r="G107" s="1"/>
      <c r="H107" s="1"/>
    </row>
    <row r="108" spans="1:8">
      <c r="A108" s="9"/>
      <c r="B108" s="12"/>
      <c r="C108" s="1"/>
      <c r="D108" s="1"/>
      <c r="E108" s="1"/>
      <c r="F108" s="1"/>
      <c r="G108" s="1"/>
      <c r="H108" s="1"/>
    </row>
    <row r="109" spans="1:8">
      <c r="A109" s="9"/>
      <c r="B109" s="12"/>
      <c r="C109" s="1"/>
      <c r="D109" s="1"/>
      <c r="E109" s="1"/>
      <c r="F109" s="1"/>
      <c r="G109" s="1"/>
      <c r="H109" s="1"/>
    </row>
    <row r="110" spans="1:8">
      <c r="A110" s="9"/>
      <c r="B110" s="12"/>
      <c r="C110" s="1"/>
      <c r="D110" s="1"/>
      <c r="E110" s="1"/>
      <c r="F110" s="1"/>
      <c r="G110" s="1"/>
      <c r="H110" s="1"/>
    </row>
    <row r="111" spans="1:8">
      <c r="A111" s="9"/>
      <c r="B111" s="12"/>
      <c r="C111" s="1"/>
      <c r="D111" s="1"/>
      <c r="E111" s="1"/>
      <c r="F111" s="1"/>
      <c r="G111" s="1"/>
      <c r="H111" s="1"/>
    </row>
    <row r="112" spans="1:8">
      <c r="A112" s="9"/>
      <c r="B112" s="12"/>
      <c r="C112" s="1"/>
      <c r="D112" s="1"/>
      <c r="E112" s="1"/>
      <c r="F112" s="1"/>
      <c r="G112" s="1"/>
      <c r="H112" s="1"/>
    </row>
    <row r="113" spans="1:8">
      <c r="A113" s="9"/>
      <c r="B113" s="12"/>
      <c r="C113" s="1"/>
      <c r="D113" s="1"/>
      <c r="E113" s="1"/>
      <c r="F113" s="1"/>
      <c r="G113" s="1"/>
      <c r="H113" s="1"/>
    </row>
    <row r="114" spans="1:8">
      <c r="A114" s="9"/>
      <c r="B114" s="12"/>
      <c r="C114" s="1"/>
      <c r="D114" s="1"/>
      <c r="E114" s="1"/>
      <c r="F114" s="1"/>
      <c r="G114" s="1"/>
      <c r="H114" s="1"/>
    </row>
    <row r="115" spans="1:8">
      <c r="A115" s="9"/>
      <c r="B115" s="12"/>
      <c r="C115" s="1"/>
      <c r="D115" s="1"/>
      <c r="E115" s="1"/>
      <c r="F115" s="1"/>
      <c r="G115" s="1"/>
      <c r="H115" s="1"/>
    </row>
    <row r="116" spans="1:8">
      <c r="A116" s="9"/>
      <c r="B116" s="12"/>
      <c r="C116" s="1"/>
      <c r="D116" s="1"/>
      <c r="E116" s="1"/>
      <c r="F116" s="1"/>
      <c r="G116" s="1"/>
      <c r="H116" s="1"/>
    </row>
    <row r="117" spans="1:8">
      <c r="A117" s="9"/>
      <c r="B117" s="12"/>
      <c r="C117" s="1"/>
      <c r="D117" s="1"/>
      <c r="E117" s="1"/>
      <c r="F117" s="1"/>
      <c r="G117" s="1"/>
      <c r="H117" s="1"/>
    </row>
    <row r="118" spans="1:8">
      <c r="A118" s="9"/>
      <c r="B118" s="12"/>
      <c r="C118" s="1"/>
      <c r="D118" s="1"/>
      <c r="E118" s="1"/>
      <c r="F118" s="1"/>
      <c r="G118" s="1"/>
      <c r="H118" s="1"/>
    </row>
    <row r="119" spans="1:8">
      <c r="A119" s="9"/>
      <c r="B119" s="12"/>
      <c r="C119" s="1"/>
      <c r="D119" s="1"/>
      <c r="E119" s="1"/>
      <c r="F119" s="1"/>
      <c r="G119" s="1"/>
      <c r="H119" s="1"/>
    </row>
    <row r="120" spans="1:8">
      <c r="A120" s="9"/>
      <c r="B120" s="12"/>
      <c r="C120" s="1"/>
      <c r="D120" s="1"/>
      <c r="E120" s="1"/>
      <c r="F120" s="1"/>
      <c r="G120" s="1"/>
      <c r="H120" s="1"/>
    </row>
    <row r="121" spans="1:8">
      <c r="A121" s="9"/>
      <c r="B121" s="12"/>
      <c r="C121" s="1"/>
      <c r="D121" s="1"/>
      <c r="E121" s="1"/>
      <c r="F121" s="1"/>
      <c r="G121" s="1"/>
      <c r="H121" s="1"/>
    </row>
    <row r="122" spans="1:8">
      <c r="A122" s="9"/>
      <c r="B122" s="12"/>
      <c r="C122" s="1"/>
      <c r="D122" s="1"/>
      <c r="E122" s="1"/>
      <c r="F122" s="1"/>
      <c r="G122" s="1"/>
      <c r="H122" s="1"/>
    </row>
    <row r="123" spans="1:8">
      <c r="A123" s="9"/>
      <c r="B123" s="12"/>
      <c r="C123" s="1"/>
      <c r="D123" s="1"/>
      <c r="E123" s="1"/>
      <c r="F123" s="1"/>
      <c r="G123" s="1"/>
      <c r="H123" s="1"/>
    </row>
    <row r="124" spans="1:8">
      <c r="A124" s="9"/>
      <c r="B124" s="12"/>
      <c r="C124" s="1"/>
      <c r="D124" s="1"/>
      <c r="E124" s="1"/>
      <c r="F124" s="1"/>
      <c r="G124" s="1"/>
      <c r="H124" s="1"/>
    </row>
    <row r="125" spans="1:8">
      <c r="A125" s="9"/>
      <c r="B125" s="12"/>
      <c r="C125" s="1"/>
      <c r="D125" s="1"/>
      <c r="E125" s="1"/>
      <c r="F125" s="1"/>
      <c r="G125" s="1"/>
      <c r="H125" s="1"/>
    </row>
    <row r="126" spans="1:8">
      <c r="A126" s="9"/>
      <c r="B126" s="12"/>
      <c r="C126" s="1"/>
      <c r="D126" s="1"/>
      <c r="E126" s="1"/>
      <c r="F126" s="1"/>
      <c r="G126" s="1"/>
      <c r="H126" s="1"/>
    </row>
    <row r="127" spans="1:8">
      <c r="A127" s="9"/>
      <c r="B127" s="12"/>
      <c r="C127" s="1"/>
      <c r="D127" s="1"/>
      <c r="E127" s="1"/>
      <c r="F127" s="1"/>
      <c r="G127" s="1"/>
      <c r="H127" s="1"/>
    </row>
    <row r="128" spans="1:8">
      <c r="A128" s="9"/>
      <c r="B128" s="12"/>
      <c r="C128" s="1"/>
      <c r="D128" s="1"/>
      <c r="E128" s="1"/>
      <c r="F128" s="1"/>
      <c r="G128" s="1"/>
      <c r="H128" s="1"/>
    </row>
    <row r="129" spans="1:8">
      <c r="A129" s="9"/>
      <c r="B129" s="12"/>
      <c r="C129" s="1"/>
      <c r="D129" s="1"/>
      <c r="E129" s="1"/>
      <c r="F129" s="1"/>
      <c r="G129" s="1"/>
      <c r="H129" s="1"/>
    </row>
    <row r="130" spans="1:8">
      <c r="A130" s="9"/>
      <c r="B130" s="12"/>
      <c r="C130" s="1"/>
      <c r="D130" s="1"/>
      <c r="E130" s="1"/>
      <c r="F130" s="1"/>
      <c r="G130" s="1"/>
      <c r="H130" s="1"/>
    </row>
    <row r="131" spans="1:8">
      <c r="A131" s="9"/>
      <c r="B131" s="12"/>
      <c r="C131" s="1"/>
      <c r="D131" s="1"/>
      <c r="E131" s="1"/>
      <c r="F131" s="1"/>
      <c r="G131" s="1"/>
      <c r="H131" s="1"/>
    </row>
    <row r="132" spans="1:8">
      <c r="A132" s="9"/>
      <c r="B132" s="12"/>
      <c r="C132" s="1"/>
      <c r="D132" s="1"/>
      <c r="E132" s="1"/>
      <c r="F132" s="1"/>
      <c r="G132" s="1"/>
      <c r="H132" s="1"/>
    </row>
    <row r="133" spans="1:8">
      <c r="A133" s="9"/>
      <c r="B133" s="12"/>
      <c r="C133" s="1"/>
      <c r="D133" s="1"/>
      <c r="E133" s="1"/>
      <c r="F133" s="1"/>
      <c r="G133" s="1"/>
      <c r="H133" s="1"/>
    </row>
    <row r="134" spans="1:8">
      <c r="A134" s="9"/>
      <c r="B134" s="12"/>
      <c r="C134" s="1"/>
      <c r="D134" s="1"/>
      <c r="E134" s="1"/>
      <c r="F134" s="1"/>
      <c r="G134" s="1"/>
      <c r="H134" s="1"/>
    </row>
    <row r="135" spans="1:8">
      <c r="A135" s="9"/>
      <c r="B135" s="12"/>
      <c r="C135" s="1"/>
      <c r="D135" s="1"/>
      <c r="E135" s="1"/>
      <c r="F135" s="1"/>
      <c r="G135" s="1"/>
      <c r="H135" s="1"/>
    </row>
    <row r="136" spans="1:8">
      <c r="A136" s="9"/>
      <c r="B136" s="12"/>
      <c r="C136" s="1"/>
      <c r="D136" s="1"/>
      <c r="E136" s="1"/>
      <c r="F136" s="1"/>
      <c r="G136" s="1"/>
      <c r="H136" s="1"/>
    </row>
    <row r="137" spans="1:8">
      <c r="A137" s="9"/>
      <c r="B137" s="12"/>
      <c r="C137" s="1"/>
      <c r="D137" s="1"/>
      <c r="E137" s="1"/>
      <c r="F137" s="1"/>
      <c r="G137" s="1"/>
      <c r="H137" s="1"/>
    </row>
    <row r="138" spans="1:8">
      <c r="A138" s="9"/>
      <c r="B138" s="12"/>
      <c r="C138" s="1"/>
      <c r="D138" s="1"/>
      <c r="E138" s="1"/>
      <c r="F138" s="1"/>
      <c r="G138" s="1"/>
      <c r="H138" s="1"/>
    </row>
    <row r="139" spans="1:8">
      <c r="A139" s="9"/>
      <c r="B139" s="12"/>
      <c r="C139" s="1"/>
      <c r="D139" s="1"/>
      <c r="E139" s="1"/>
      <c r="F139" s="1"/>
      <c r="G139" s="1"/>
      <c r="H139" s="1"/>
    </row>
    <row r="140" spans="1:8">
      <c r="A140" s="9"/>
      <c r="B140" s="12"/>
      <c r="C140" s="1"/>
      <c r="D140" s="1"/>
      <c r="E140" s="1"/>
      <c r="F140" s="1"/>
      <c r="G140" s="1"/>
      <c r="H140" s="1"/>
    </row>
    <row r="141" spans="1:8">
      <c r="A141" s="9"/>
      <c r="B141" s="12"/>
      <c r="C141" s="1"/>
      <c r="D141" s="1"/>
      <c r="E141" s="1"/>
      <c r="F141" s="1"/>
      <c r="G141" s="1"/>
      <c r="H141" s="1"/>
    </row>
    <row r="142" spans="1:8">
      <c r="A142" s="9"/>
      <c r="B142" s="12"/>
      <c r="C142" s="1"/>
      <c r="D142" s="1"/>
      <c r="E142" s="1"/>
      <c r="F142" s="1"/>
      <c r="G142" s="1"/>
      <c r="H142" s="1"/>
    </row>
    <row r="143" spans="1:8">
      <c r="A143" s="9"/>
      <c r="B143" s="12"/>
      <c r="C143" s="1"/>
      <c r="D143" s="1"/>
      <c r="E143" s="1"/>
      <c r="F143" s="1"/>
      <c r="G143" s="1"/>
      <c r="H143" s="1"/>
    </row>
    <row r="144" spans="1:8">
      <c r="A144" s="9"/>
      <c r="B144" s="12"/>
      <c r="C144" s="1"/>
      <c r="D144" s="1"/>
      <c r="E144" s="1"/>
      <c r="F144" s="1"/>
      <c r="G144" s="1"/>
      <c r="H144" s="1"/>
    </row>
    <row r="145" spans="1:8">
      <c r="A145" s="9"/>
      <c r="B145" s="12"/>
      <c r="C145" s="1"/>
      <c r="D145" s="1"/>
      <c r="E145" s="1"/>
      <c r="F145" s="1"/>
      <c r="G145" s="1"/>
      <c r="H145" s="1"/>
    </row>
    <row r="146" spans="1:8">
      <c r="A146" s="9"/>
      <c r="B146" s="12"/>
      <c r="C146" s="1"/>
      <c r="D146" s="1"/>
      <c r="E146" s="1"/>
      <c r="F146" s="1"/>
      <c r="G146" s="1"/>
      <c r="H146" s="1"/>
    </row>
    <row r="147" spans="1:8">
      <c r="A147" s="9"/>
      <c r="B147" s="12"/>
      <c r="C147" s="1"/>
      <c r="D147" s="1"/>
      <c r="E147" s="1"/>
      <c r="F147" s="1"/>
      <c r="G147" s="1"/>
      <c r="H147" s="1"/>
    </row>
    <row r="148" spans="1:8">
      <c r="A148" s="9"/>
      <c r="B148" s="12"/>
      <c r="C148" s="1"/>
      <c r="D148" s="1"/>
      <c r="E148" s="1"/>
      <c r="F148" s="1"/>
      <c r="G148" s="1"/>
      <c r="H148" s="1"/>
    </row>
    <row r="149" spans="1:8">
      <c r="A149" s="9"/>
      <c r="B149" s="12"/>
      <c r="C149" s="1"/>
      <c r="D149" s="1"/>
      <c r="E149" s="1"/>
      <c r="F149" s="1"/>
      <c r="G149" s="1"/>
      <c r="H149" s="1"/>
    </row>
    <row r="150" spans="1:8">
      <c r="A150" s="9"/>
      <c r="B150" s="12"/>
      <c r="C150" s="1"/>
      <c r="D150" s="1"/>
      <c r="E150" s="1"/>
      <c r="F150" s="1"/>
      <c r="G150" s="1"/>
      <c r="H150" s="1"/>
    </row>
    <row r="151" spans="1:8">
      <c r="A151" s="9"/>
      <c r="B151" s="12"/>
      <c r="C151" s="1"/>
      <c r="D151" s="1"/>
      <c r="E151" s="1"/>
      <c r="F151" s="1"/>
      <c r="G151" s="1"/>
      <c r="H151" s="1"/>
    </row>
    <row r="152" spans="1:8">
      <c r="A152" s="9"/>
      <c r="B152" s="12"/>
      <c r="C152" s="1"/>
      <c r="D152" s="1"/>
      <c r="E152" s="1"/>
      <c r="F152" s="1"/>
      <c r="G152" s="1"/>
      <c r="H152" s="1"/>
    </row>
    <row r="153" spans="1:8">
      <c r="A153" s="9"/>
      <c r="B153" s="12"/>
      <c r="C153" s="1"/>
      <c r="D153" s="1"/>
      <c r="E153" s="1"/>
      <c r="F153" s="1"/>
      <c r="G153" s="1"/>
      <c r="H153" s="1"/>
    </row>
    <row r="154" spans="1:8">
      <c r="A154" s="9"/>
      <c r="B154" s="12"/>
      <c r="C154" s="1"/>
      <c r="D154" s="1"/>
      <c r="E154" s="1"/>
      <c r="F154" s="1"/>
      <c r="G154" s="1"/>
      <c r="H154" s="1"/>
    </row>
    <row r="155" spans="1:8">
      <c r="A155" s="9"/>
      <c r="B155" s="12"/>
      <c r="C155" s="1"/>
      <c r="D155" s="1"/>
      <c r="E155" s="1"/>
      <c r="F155" s="1"/>
      <c r="G155" s="1"/>
      <c r="H155" s="1"/>
    </row>
    <row r="156" spans="1:8">
      <c r="A156" s="9"/>
      <c r="B156" s="12"/>
      <c r="C156" s="1"/>
      <c r="D156" s="1"/>
      <c r="E156" s="1"/>
      <c r="F156" s="1"/>
      <c r="G156" s="1"/>
      <c r="H156" s="1"/>
    </row>
    <row r="157" spans="1:8">
      <c r="A157" s="9"/>
      <c r="B157" s="12"/>
      <c r="C157" s="1"/>
      <c r="D157" s="1"/>
      <c r="E157" s="1"/>
      <c r="F157" s="1"/>
      <c r="G157" s="1"/>
      <c r="H157" s="1"/>
    </row>
    <row r="158" spans="1:8">
      <c r="A158" s="9"/>
      <c r="B158" s="12"/>
      <c r="C158" s="1"/>
      <c r="D158" s="1"/>
      <c r="E158" s="1"/>
      <c r="F158" s="1"/>
      <c r="G158" s="1"/>
      <c r="H158" s="1"/>
    </row>
    <row r="159" spans="1:8">
      <c r="A159" s="9"/>
      <c r="B159" s="12"/>
      <c r="C159" s="1"/>
      <c r="D159" s="1"/>
      <c r="E159" s="1"/>
      <c r="F159" s="1"/>
      <c r="G159" s="1"/>
      <c r="H159" s="1"/>
    </row>
    <row r="160" spans="1:8">
      <c r="A160" s="9"/>
      <c r="B160" s="12"/>
      <c r="C160" s="1"/>
      <c r="D160" s="1"/>
      <c r="E160" s="1"/>
      <c r="F160" s="1"/>
      <c r="G160" s="1"/>
      <c r="H160" s="1"/>
    </row>
    <row r="161" spans="1:8">
      <c r="A161" s="9"/>
      <c r="B161" s="12"/>
      <c r="C161" s="1"/>
      <c r="D161" s="1"/>
      <c r="E161" s="1"/>
      <c r="F161" s="1"/>
      <c r="G161" s="1"/>
      <c r="H161" s="1"/>
    </row>
    <row r="162" spans="1:8">
      <c r="A162" s="9"/>
      <c r="B162" s="12"/>
      <c r="C162" s="1"/>
      <c r="D162" s="1"/>
      <c r="E162" s="1"/>
      <c r="F162" s="1"/>
      <c r="G162" s="1"/>
      <c r="H162" s="1"/>
    </row>
    <row r="163" spans="1:8">
      <c r="A163" s="9"/>
      <c r="B163" s="12"/>
      <c r="C163" s="1"/>
      <c r="D163" s="1"/>
      <c r="E163" s="1"/>
      <c r="F163" s="1"/>
      <c r="G163" s="1"/>
      <c r="H163" s="1"/>
    </row>
    <row r="164" spans="1:8">
      <c r="A164" s="9"/>
      <c r="B164" s="12"/>
      <c r="C164" s="1"/>
      <c r="D164" s="1"/>
      <c r="E164" s="1"/>
      <c r="F164" s="1"/>
      <c r="G164" s="1"/>
      <c r="H164" s="1"/>
    </row>
    <row r="165" spans="1:8">
      <c r="A165" s="9"/>
      <c r="B165" s="12"/>
      <c r="C165" s="1"/>
      <c r="D165" s="1"/>
      <c r="E165" s="1"/>
      <c r="F165" s="1"/>
      <c r="G165" s="1"/>
      <c r="H165" s="1"/>
    </row>
    <row r="166" spans="1:8">
      <c r="A166" s="9"/>
      <c r="B166" s="12"/>
      <c r="C166" s="1"/>
      <c r="D166" s="1"/>
      <c r="E166" s="1"/>
      <c r="F166" s="1"/>
      <c r="G166" s="1"/>
      <c r="H166" s="1"/>
    </row>
    <row r="167" spans="1:8">
      <c r="A167" s="9"/>
      <c r="B167" s="12"/>
      <c r="C167" s="1"/>
      <c r="D167" s="1"/>
      <c r="E167" s="1"/>
      <c r="F167" s="1"/>
      <c r="G167" s="1"/>
      <c r="H167" s="1"/>
    </row>
    <row r="168" spans="1:8">
      <c r="A168" s="9"/>
      <c r="B168" s="12"/>
      <c r="C168" s="1"/>
      <c r="D168" s="1"/>
      <c r="E168" s="1"/>
      <c r="F168" s="1"/>
      <c r="G168" s="1"/>
      <c r="H168" s="1"/>
    </row>
    <row r="169" spans="1:8">
      <c r="A169" s="9"/>
      <c r="B169" s="12"/>
      <c r="C169" s="1"/>
      <c r="D169" s="1"/>
      <c r="E169" s="1"/>
      <c r="F169" s="1"/>
      <c r="G169" s="1"/>
      <c r="H169" s="1"/>
    </row>
    <row r="170" spans="1:8">
      <c r="A170" s="9"/>
      <c r="B170" s="12"/>
      <c r="C170" s="1"/>
      <c r="D170" s="1"/>
      <c r="E170" s="1"/>
      <c r="F170" s="1"/>
      <c r="G170" s="1"/>
      <c r="H170" s="1"/>
    </row>
    <row r="171" spans="1:8">
      <c r="A171" s="9"/>
      <c r="B171" s="12"/>
      <c r="C171" s="1"/>
      <c r="D171" s="1"/>
      <c r="E171" s="1"/>
      <c r="F171" s="1"/>
      <c r="G171" s="1"/>
      <c r="H171" s="1"/>
    </row>
    <row r="172" spans="1:8">
      <c r="A172" s="9"/>
      <c r="B172" s="12"/>
      <c r="C172" s="1"/>
      <c r="D172" s="1"/>
      <c r="E172" s="1"/>
      <c r="F172" s="1"/>
      <c r="G172" s="1"/>
      <c r="H172" s="1"/>
    </row>
    <row r="173" spans="1:8">
      <c r="A173" s="9"/>
      <c r="B173" s="12"/>
      <c r="C173" s="1"/>
      <c r="D173" s="1"/>
      <c r="E173" s="1"/>
      <c r="F173" s="1"/>
      <c r="G173" s="1"/>
      <c r="H173" s="1"/>
    </row>
    <row r="174" spans="1:8">
      <c r="A174" s="9"/>
      <c r="B174" s="12"/>
      <c r="C174" s="1"/>
      <c r="D174" s="1"/>
      <c r="E174" s="1"/>
      <c r="F174" s="1"/>
      <c r="G174" s="1"/>
      <c r="H174" s="1"/>
    </row>
    <row r="175" spans="1:8">
      <c r="A175" s="9"/>
      <c r="B175" s="12"/>
      <c r="C175" s="1"/>
      <c r="D175" s="1"/>
      <c r="E175" s="1"/>
      <c r="F175" s="1"/>
      <c r="G175" s="1"/>
      <c r="H175" s="1"/>
    </row>
    <row r="176" spans="1:8">
      <c r="A176" s="9"/>
      <c r="B176" s="12"/>
      <c r="C176" s="1"/>
      <c r="D176" s="1"/>
      <c r="E176" s="1"/>
      <c r="F176" s="1"/>
      <c r="G176" s="1"/>
      <c r="H176" s="1"/>
    </row>
    <row r="177" spans="1:8">
      <c r="A177" s="9"/>
      <c r="B177" s="12"/>
      <c r="C177" s="1"/>
      <c r="D177" s="1"/>
      <c r="E177" s="1"/>
      <c r="F177" s="1"/>
      <c r="G177" s="1"/>
      <c r="H177" s="1"/>
    </row>
    <row r="178" spans="1:8">
      <c r="A178" s="9"/>
      <c r="B178" s="12"/>
      <c r="C178" s="1"/>
      <c r="D178" s="1"/>
      <c r="E178" s="1"/>
      <c r="F178" s="1"/>
      <c r="G178" s="1"/>
      <c r="H178" s="1"/>
    </row>
    <row r="179" spans="1:8">
      <c r="A179" s="9"/>
      <c r="B179" s="12"/>
      <c r="C179" s="1"/>
      <c r="D179" s="1"/>
      <c r="E179" s="1"/>
      <c r="F179" s="1"/>
      <c r="G179" s="1"/>
      <c r="H179" s="1"/>
    </row>
    <row r="180" spans="1:8">
      <c r="A180" s="9"/>
      <c r="B180" s="12"/>
      <c r="C180" s="1"/>
      <c r="D180" s="1"/>
      <c r="E180" s="1"/>
      <c r="F180" s="1"/>
      <c r="G180" s="1"/>
      <c r="H180" s="1"/>
    </row>
    <row r="181" spans="1:8">
      <c r="A181" s="9"/>
      <c r="B181" s="12"/>
      <c r="C181" s="1"/>
      <c r="D181" s="1"/>
      <c r="E181" s="1"/>
      <c r="F181" s="1"/>
      <c r="G181" s="1"/>
      <c r="H181" s="1"/>
    </row>
    <row r="182" spans="1:8">
      <c r="A182" s="9"/>
      <c r="B182" s="12"/>
      <c r="C182" s="1"/>
      <c r="D182" s="1"/>
      <c r="E182" s="1"/>
      <c r="F182" s="1"/>
      <c r="G182" s="1"/>
      <c r="H182" s="1"/>
    </row>
    <row r="183" spans="1:8">
      <c r="A183" s="9"/>
      <c r="B183" s="12"/>
      <c r="C183" s="1"/>
      <c r="D183" s="1"/>
      <c r="E183" s="1"/>
      <c r="F183" s="1"/>
      <c r="G183" s="1"/>
      <c r="H183" s="1"/>
    </row>
    <row r="184" spans="1:8">
      <c r="A184" s="9"/>
      <c r="B184" s="12"/>
      <c r="C184" s="1"/>
      <c r="D184" s="1"/>
      <c r="E184" s="1"/>
      <c r="F184" s="1"/>
      <c r="G184" s="1"/>
      <c r="H184" s="1"/>
    </row>
    <row r="185" spans="1:8">
      <c r="A185" s="9"/>
      <c r="B185" s="12"/>
      <c r="C185" s="1"/>
      <c r="D185" s="1"/>
      <c r="E185" s="1"/>
      <c r="F185" s="1"/>
      <c r="G185" s="1"/>
      <c r="H185" s="1"/>
    </row>
    <row r="186" spans="1:8">
      <c r="A186" s="9"/>
      <c r="B186" s="12"/>
      <c r="C186" s="1"/>
      <c r="D186" s="1"/>
      <c r="E186" s="1"/>
      <c r="F186" s="1"/>
      <c r="G186" s="1"/>
      <c r="H186" s="1"/>
    </row>
    <row r="187" spans="1:8">
      <c r="A187" s="9"/>
      <c r="B187" s="12"/>
      <c r="C187" s="1"/>
      <c r="D187" s="1"/>
      <c r="E187" s="1"/>
      <c r="F187" s="1"/>
      <c r="G187" s="1"/>
      <c r="H187" s="1"/>
    </row>
    <row r="188" spans="1:8">
      <c r="A188" s="9"/>
      <c r="B188" s="12"/>
      <c r="C188" s="1"/>
      <c r="D188" s="1"/>
      <c r="E188" s="1"/>
      <c r="F188" s="1"/>
      <c r="G188" s="1"/>
      <c r="H188" s="1"/>
    </row>
    <row r="189" spans="1:8">
      <c r="A189" s="9"/>
      <c r="B189" s="12"/>
      <c r="C189" s="1"/>
      <c r="D189" s="1"/>
      <c r="E189" s="1"/>
      <c r="F189" s="1"/>
      <c r="G189" s="1"/>
      <c r="H189" s="1"/>
    </row>
    <row r="190" spans="1:8">
      <c r="A190" s="9"/>
      <c r="B190" s="12"/>
      <c r="C190" s="1"/>
      <c r="D190" s="1"/>
      <c r="E190" s="1"/>
      <c r="F190" s="1"/>
      <c r="G190" s="1"/>
      <c r="H190" s="1"/>
    </row>
    <row r="191" spans="1:8">
      <c r="A191" s="9"/>
      <c r="B191" s="12"/>
      <c r="C191" s="1"/>
      <c r="D191" s="1"/>
      <c r="E191" s="1"/>
      <c r="F191" s="1"/>
      <c r="G191" s="1"/>
      <c r="H191" s="1"/>
    </row>
    <row r="192" spans="1:8">
      <c r="A192" s="9"/>
      <c r="B192" s="12"/>
      <c r="C192" s="1"/>
      <c r="D192" s="1"/>
      <c r="E192" s="1"/>
      <c r="F192" s="1"/>
      <c r="G192" s="1"/>
      <c r="H192" s="1"/>
    </row>
    <row r="193" spans="1:8">
      <c r="A193" s="9"/>
      <c r="B193" s="12"/>
      <c r="C193" s="1"/>
      <c r="D193" s="1"/>
      <c r="E193" s="1"/>
      <c r="F193" s="1"/>
      <c r="G193" s="1"/>
      <c r="H193" s="1"/>
    </row>
    <row r="194" spans="1:8">
      <c r="A194" s="9"/>
      <c r="B194" s="12"/>
      <c r="C194" s="1"/>
      <c r="D194" s="1"/>
      <c r="E194" s="1"/>
      <c r="F194" s="1"/>
      <c r="G194" s="1"/>
      <c r="H194" s="1"/>
    </row>
    <row r="195" spans="1:8">
      <c r="A195" s="9"/>
      <c r="B195" s="12"/>
      <c r="C195" s="1"/>
      <c r="D195" s="1"/>
      <c r="E195" s="1"/>
      <c r="F195" s="1"/>
      <c r="G195" s="1"/>
      <c r="H195" s="1"/>
    </row>
    <row r="196" spans="1:8">
      <c r="A196" s="9"/>
      <c r="B196" s="12"/>
      <c r="C196" s="1"/>
      <c r="D196" s="1"/>
      <c r="E196" s="1"/>
      <c r="F196" s="1"/>
      <c r="G196" s="1"/>
      <c r="H196" s="1"/>
    </row>
    <row r="197" spans="1:8">
      <c r="A197" s="9"/>
      <c r="B197" s="12"/>
      <c r="C197" s="1"/>
      <c r="D197" s="1"/>
      <c r="E197" s="1"/>
      <c r="F197" s="1"/>
      <c r="G197" s="1"/>
      <c r="H197" s="1"/>
    </row>
    <row r="198" spans="1:8">
      <c r="A198" s="9"/>
      <c r="B198" s="12"/>
      <c r="C198" s="1"/>
      <c r="D198" s="1"/>
      <c r="E198" s="1"/>
      <c r="F198" s="1"/>
      <c r="G198" s="1"/>
      <c r="H198" s="1"/>
    </row>
    <row r="199" spans="1:8">
      <c r="A199" s="9"/>
      <c r="B199" s="12"/>
      <c r="C199" s="1"/>
      <c r="D199" s="1"/>
      <c r="E199" s="1"/>
      <c r="F199" s="1"/>
      <c r="G199" s="1"/>
      <c r="H199" s="1"/>
    </row>
    <row r="200" spans="1:8">
      <c r="A200" s="9"/>
      <c r="B200" s="12"/>
      <c r="C200" s="1"/>
      <c r="D200" s="1"/>
      <c r="E200" s="1"/>
      <c r="F200" s="1"/>
      <c r="G200" s="1"/>
      <c r="H200" s="1"/>
    </row>
    <row r="201" spans="1:8">
      <c r="A201" s="9"/>
      <c r="B201" s="12"/>
      <c r="C201" s="1"/>
      <c r="D201" s="1"/>
      <c r="E201" s="1"/>
      <c r="F201" s="1"/>
      <c r="G201" s="1"/>
      <c r="H201" s="1"/>
    </row>
    <row r="202" spans="1:8">
      <c r="A202" s="9"/>
      <c r="B202" s="12"/>
      <c r="C202" s="1"/>
      <c r="D202" s="1"/>
      <c r="E202" s="1"/>
      <c r="F202" s="1"/>
      <c r="G202" s="1"/>
      <c r="H202" s="1"/>
    </row>
    <row r="203" spans="1:8">
      <c r="A203" s="9"/>
      <c r="B203" s="12"/>
      <c r="C203" s="1"/>
      <c r="D203" s="1"/>
      <c r="E203" s="1"/>
      <c r="F203" s="1"/>
      <c r="G203" s="1"/>
      <c r="H203" s="1"/>
    </row>
    <row r="204" spans="1:8">
      <c r="A204" s="9"/>
      <c r="B204" s="12"/>
      <c r="C204" s="1"/>
      <c r="D204" s="1"/>
      <c r="E204" s="1"/>
      <c r="F204" s="1"/>
      <c r="G204" s="1"/>
      <c r="H204" s="1"/>
    </row>
    <row r="205" spans="1:8">
      <c r="A205" s="9"/>
      <c r="B205" s="12"/>
      <c r="C205" s="1"/>
      <c r="D205" s="1"/>
      <c r="E205" s="1"/>
      <c r="F205" s="1"/>
      <c r="G205" s="1"/>
      <c r="H205" s="1"/>
    </row>
    <row r="206" spans="1:8">
      <c r="A206" s="9"/>
      <c r="B206" s="12"/>
      <c r="C206" s="1"/>
      <c r="D206" s="1"/>
      <c r="E206" s="1"/>
      <c r="F206" s="1"/>
      <c r="G206" s="1"/>
      <c r="H206" s="1"/>
    </row>
    <row r="207" spans="1:8">
      <c r="A207" s="9"/>
      <c r="B207" s="12"/>
      <c r="C207" s="1"/>
      <c r="D207" s="1"/>
      <c r="E207" s="1"/>
      <c r="F207" s="1"/>
      <c r="G207" s="1"/>
      <c r="H207" s="1"/>
    </row>
    <row r="208" spans="1:8">
      <c r="A208" s="9"/>
      <c r="B208" s="12"/>
      <c r="C208" s="1"/>
      <c r="D208" s="1"/>
      <c r="E208" s="1"/>
      <c r="F208" s="1"/>
      <c r="G208" s="1"/>
      <c r="H208" s="1"/>
    </row>
    <row r="209" spans="1:8">
      <c r="A209" s="9"/>
      <c r="B209" s="12"/>
      <c r="C209" s="1"/>
      <c r="D209" s="1"/>
      <c r="E209" s="1"/>
      <c r="F209" s="1"/>
      <c r="G209" s="1"/>
      <c r="H209" s="1"/>
    </row>
    <row r="210" spans="1:8">
      <c r="A210" s="9"/>
      <c r="B210" s="12"/>
      <c r="C210" s="1"/>
      <c r="D210" s="1"/>
      <c r="E210" s="1"/>
      <c r="F210" s="1"/>
      <c r="G210" s="1"/>
      <c r="H210" s="1"/>
    </row>
    <row r="211" spans="1:8">
      <c r="A211" s="9"/>
      <c r="B211" s="12"/>
      <c r="C211" s="1"/>
      <c r="D211" s="1"/>
      <c r="E211" s="1"/>
      <c r="F211" s="1"/>
      <c r="G211" s="1"/>
      <c r="H211" s="1"/>
    </row>
    <row r="212" spans="1:8">
      <c r="A212" s="9"/>
      <c r="B212" s="12"/>
      <c r="C212" s="1"/>
      <c r="D212" s="1"/>
      <c r="E212" s="1"/>
      <c r="F212" s="1"/>
      <c r="G212" s="1"/>
      <c r="H212" s="1"/>
    </row>
    <row r="213" spans="1:8">
      <c r="A213" s="9"/>
      <c r="B213" s="12"/>
      <c r="C213" s="1"/>
      <c r="D213" s="1"/>
      <c r="E213" s="1"/>
      <c r="F213" s="1"/>
      <c r="G213" s="1"/>
      <c r="H213" s="1"/>
    </row>
    <row r="214" spans="1:8">
      <c r="A214" s="9"/>
      <c r="B214" s="12"/>
      <c r="C214" s="1"/>
      <c r="D214" s="1"/>
      <c r="E214" s="1"/>
      <c r="F214" s="1"/>
      <c r="G214" s="1"/>
      <c r="H214" s="1"/>
    </row>
    <row r="215" spans="1:8">
      <c r="A215" s="9"/>
      <c r="B215" s="12"/>
      <c r="C215" s="1"/>
      <c r="D215" s="1"/>
      <c r="E215" s="1"/>
      <c r="F215" s="1"/>
      <c r="G215" s="1"/>
      <c r="H215" s="1"/>
    </row>
    <row r="216" spans="1:8">
      <c r="A216" s="9"/>
      <c r="B216" s="12"/>
      <c r="C216" s="1"/>
      <c r="D216" s="1"/>
      <c r="E216" s="1"/>
      <c r="F216" s="1"/>
      <c r="G216" s="1"/>
      <c r="H216" s="1"/>
    </row>
    <row r="217" spans="1:8">
      <c r="A217" s="9"/>
      <c r="B217" s="12"/>
      <c r="C217" s="1"/>
      <c r="D217" s="1"/>
      <c r="E217" s="1"/>
      <c r="F217" s="1"/>
      <c r="G217" s="1"/>
      <c r="H217" s="1"/>
    </row>
    <row r="218" spans="1:8">
      <c r="A218" s="9"/>
      <c r="B218" s="12"/>
      <c r="C218" s="1"/>
      <c r="D218" s="1"/>
      <c r="E218" s="1"/>
      <c r="F218" s="1"/>
      <c r="G218" s="1"/>
      <c r="H218" s="1"/>
    </row>
    <row r="219" spans="1:8">
      <c r="A219" s="9"/>
      <c r="B219" s="12"/>
      <c r="C219" s="1"/>
      <c r="D219" s="1"/>
      <c r="E219" s="1"/>
      <c r="F219" s="1"/>
      <c r="G219" s="1"/>
      <c r="H219" s="1"/>
    </row>
    <row r="220" spans="1:8">
      <c r="A220" s="9"/>
      <c r="B220" s="12"/>
      <c r="C220" s="1"/>
      <c r="D220" s="1"/>
      <c r="E220" s="1"/>
      <c r="F220" s="1"/>
      <c r="G220" s="1"/>
      <c r="H220" s="1"/>
    </row>
    <row r="221" spans="1:8">
      <c r="A221" s="9"/>
      <c r="B221" s="12"/>
      <c r="C221" s="1"/>
      <c r="D221" s="1"/>
      <c r="E221" s="1"/>
      <c r="F221" s="1"/>
      <c r="G221" s="1"/>
      <c r="H221" s="1"/>
    </row>
    <row r="222" spans="1:8">
      <c r="A222" s="9"/>
      <c r="B222" s="12"/>
      <c r="C222" s="1"/>
      <c r="D222" s="1"/>
      <c r="E222" s="1"/>
      <c r="F222" s="1"/>
      <c r="G222" s="1"/>
      <c r="H222" s="1"/>
    </row>
    <row r="223" spans="1:8">
      <c r="A223" s="9"/>
      <c r="B223" s="12"/>
      <c r="C223" s="1"/>
      <c r="D223" s="1"/>
      <c r="E223" s="1"/>
      <c r="F223" s="1"/>
      <c r="G223" s="1"/>
      <c r="H223" s="1"/>
    </row>
    <row r="224" spans="1:8">
      <c r="B224" s="13"/>
    </row>
    <row r="225" spans="2:2">
      <c r="B225" s="13"/>
    </row>
    <row r="226" spans="2:2">
      <c r="B226" s="13"/>
    </row>
    <row r="227" spans="2:2">
      <c r="B227" s="13"/>
    </row>
    <row r="228" spans="2:2">
      <c r="B228" s="13"/>
    </row>
    <row r="229" spans="2:2">
      <c r="B229" s="13"/>
    </row>
    <row r="230" spans="2:2">
      <c r="B230" s="13"/>
    </row>
    <row r="231" spans="2:2">
      <c r="B231" s="13"/>
    </row>
    <row r="232" spans="2:2">
      <c r="B232" s="13"/>
    </row>
    <row r="233" spans="2:2">
      <c r="B233" s="13"/>
    </row>
    <row r="234" spans="2:2">
      <c r="B234" s="13"/>
    </row>
    <row r="235" spans="2:2">
      <c r="B235" s="13"/>
    </row>
    <row r="236" spans="2:2">
      <c r="B236" s="13"/>
    </row>
    <row r="237" spans="2:2">
      <c r="B237" s="13"/>
    </row>
    <row r="238" spans="2:2">
      <c r="B238" s="13"/>
    </row>
    <row r="239" spans="2:2">
      <c r="B239" s="13"/>
    </row>
    <row r="240" spans="2:2">
      <c r="B240" s="13"/>
    </row>
    <row r="241" spans="2:2">
      <c r="B241" s="13"/>
    </row>
    <row r="242" spans="2:2">
      <c r="B242" s="13"/>
    </row>
    <row r="243" spans="2:2">
      <c r="B243" s="13"/>
    </row>
    <row r="244" spans="2:2">
      <c r="B244" s="13"/>
    </row>
    <row r="245" spans="2:2">
      <c r="B245" s="13"/>
    </row>
    <row r="246" spans="2:2">
      <c r="B246" s="13"/>
    </row>
    <row r="247" spans="2:2">
      <c r="B247" s="13"/>
    </row>
    <row r="248" spans="2:2">
      <c r="B248" s="13"/>
    </row>
    <row r="249" spans="2:2">
      <c r="B249" s="13"/>
    </row>
    <row r="250" spans="2:2">
      <c r="B250" s="13"/>
    </row>
    <row r="251" spans="2:2">
      <c r="B251" s="13"/>
    </row>
    <row r="252" spans="2:2">
      <c r="B252" s="13"/>
    </row>
    <row r="253" spans="2:2">
      <c r="B253" s="13"/>
    </row>
    <row r="254" spans="2:2">
      <c r="B254" s="13"/>
    </row>
    <row r="255" spans="2:2">
      <c r="B255" s="13"/>
    </row>
    <row r="256" spans="2:2">
      <c r="B256" s="13"/>
    </row>
    <row r="257" spans="2:2">
      <c r="B257" s="13"/>
    </row>
    <row r="258" spans="2:2">
      <c r="B258" s="13"/>
    </row>
    <row r="259" spans="2:2">
      <c r="B259" s="13"/>
    </row>
    <row r="260" spans="2:2">
      <c r="B260" s="13"/>
    </row>
    <row r="261" spans="2:2">
      <c r="B261" s="13"/>
    </row>
    <row r="262" spans="2:2">
      <c r="B262" s="13"/>
    </row>
    <row r="263" spans="2:2">
      <c r="B263" s="13"/>
    </row>
    <row r="264" spans="2:2">
      <c r="B264" s="13"/>
    </row>
    <row r="265" spans="2:2">
      <c r="B265" s="13"/>
    </row>
    <row r="266" spans="2:2">
      <c r="B266" s="13"/>
    </row>
    <row r="267" spans="2:2">
      <c r="B267" s="13"/>
    </row>
    <row r="268" spans="2:2">
      <c r="B268" s="13"/>
    </row>
    <row r="269" spans="2:2">
      <c r="B269" s="13"/>
    </row>
    <row r="270" spans="2:2">
      <c r="B270" s="13"/>
    </row>
    <row r="271" spans="2:2">
      <c r="B271" s="13"/>
    </row>
    <row r="272" spans="2:2">
      <c r="B272" s="13"/>
    </row>
    <row r="273" spans="2:2">
      <c r="B273" s="13"/>
    </row>
    <row r="274" spans="2:2">
      <c r="B274" s="13"/>
    </row>
    <row r="275" spans="2:2">
      <c r="B275" s="13"/>
    </row>
    <row r="276" spans="2:2">
      <c r="B276" s="13"/>
    </row>
    <row r="277" spans="2:2">
      <c r="B277" s="13"/>
    </row>
    <row r="278" spans="2:2">
      <c r="B278" s="13"/>
    </row>
    <row r="279" spans="2:2">
      <c r="B279" s="13"/>
    </row>
    <row r="280" spans="2:2">
      <c r="B280" s="13"/>
    </row>
    <row r="281" spans="2:2">
      <c r="B281" s="13"/>
    </row>
    <row r="282" spans="2:2">
      <c r="B282" s="13"/>
    </row>
    <row r="283" spans="2:2">
      <c r="B283" s="13"/>
    </row>
    <row r="284" spans="2:2">
      <c r="B284" s="13"/>
    </row>
    <row r="285" spans="2:2">
      <c r="B285" s="13"/>
    </row>
    <row r="286" spans="2:2">
      <c r="B286" s="13"/>
    </row>
    <row r="287" spans="2:2">
      <c r="B287" s="13"/>
    </row>
    <row r="288" spans="2:2">
      <c r="B288" s="13"/>
    </row>
    <row r="289" spans="2:2">
      <c r="B289" s="13"/>
    </row>
    <row r="290" spans="2:2">
      <c r="B290" s="13"/>
    </row>
    <row r="291" spans="2:2">
      <c r="B291" s="13"/>
    </row>
    <row r="292" spans="2:2">
      <c r="B292" s="13"/>
    </row>
    <row r="293" spans="2:2">
      <c r="B293" s="13"/>
    </row>
    <row r="294" spans="2:2">
      <c r="B294" s="13"/>
    </row>
    <row r="295" spans="2:2">
      <c r="B295" s="13"/>
    </row>
    <row r="296" spans="2:2">
      <c r="B296" s="13"/>
    </row>
    <row r="297" spans="2:2">
      <c r="B297" s="13"/>
    </row>
    <row r="298" spans="2:2">
      <c r="B298" s="13"/>
    </row>
    <row r="299" spans="2:2">
      <c r="B299" s="13"/>
    </row>
    <row r="300" spans="2:2">
      <c r="B300" s="13"/>
    </row>
    <row r="301" spans="2:2">
      <c r="B301" s="13"/>
    </row>
    <row r="302" spans="2:2">
      <c r="B302" s="13"/>
    </row>
    <row r="303" spans="2:2">
      <c r="B303" s="13"/>
    </row>
    <row r="304" spans="2:2">
      <c r="B304" s="13"/>
    </row>
    <row r="305" spans="2:2">
      <c r="B305" s="13"/>
    </row>
    <row r="306" spans="2:2">
      <c r="B306" s="13"/>
    </row>
    <row r="307" spans="2:2">
      <c r="B307" s="13"/>
    </row>
    <row r="308" spans="2:2">
      <c r="B308" s="13"/>
    </row>
    <row r="309" spans="2:2">
      <c r="B309" s="13"/>
    </row>
    <row r="310" spans="2:2">
      <c r="B310" s="13"/>
    </row>
    <row r="311" spans="2:2">
      <c r="B311" s="13"/>
    </row>
    <row r="312" spans="2:2">
      <c r="B312" s="13"/>
    </row>
    <row r="313" spans="2:2">
      <c r="B313" s="13"/>
    </row>
    <row r="314" spans="2:2">
      <c r="B314" s="13"/>
    </row>
    <row r="315" spans="2:2">
      <c r="B315" s="13"/>
    </row>
    <row r="316" spans="2:2">
      <c r="B316" s="13"/>
    </row>
    <row r="317" spans="2:2">
      <c r="B317" s="13"/>
    </row>
    <row r="318" spans="2:2">
      <c r="B318" s="13"/>
    </row>
    <row r="319" spans="2:2">
      <c r="B319" s="13"/>
    </row>
    <row r="320" spans="2:2">
      <c r="B320" s="13"/>
    </row>
    <row r="321" spans="2:2">
      <c r="B321" s="13"/>
    </row>
    <row r="322" spans="2:2">
      <c r="B322" s="13"/>
    </row>
    <row r="323" spans="2:2">
      <c r="B323" s="13"/>
    </row>
    <row r="324" spans="2:2">
      <c r="B324" s="13"/>
    </row>
    <row r="325" spans="2:2">
      <c r="B325" s="13"/>
    </row>
    <row r="326" spans="2:2">
      <c r="B326" s="13"/>
    </row>
    <row r="327" spans="2:2">
      <c r="B327" s="13"/>
    </row>
    <row r="328" spans="2:2">
      <c r="B328" s="13"/>
    </row>
    <row r="329" spans="2:2">
      <c r="B329" s="13"/>
    </row>
    <row r="330" spans="2:2">
      <c r="B330" s="13"/>
    </row>
    <row r="331" spans="2:2">
      <c r="B331" s="13"/>
    </row>
    <row r="332" spans="2:2">
      <c r="B332" s="13"/>
    </row>
    <row r="333" spans="2:2">
      <c r="B333" s="13"/>
    </row>
    <row r="334" spans="2:2">
      <c r="B334" s="13"/>
    </row>
    <row r="335" spans="2:2">
      <c r="B335" s="13"/>
    </row>
    <row r="336" spans="2:2">
      <c r="B336" s="13"/>
    </row>
    <row r="337" spans="2:2">
      <c r="B337" s="13"/>
    </row>
    <row r="338" spans="2:2">
      <c r="B338" s="13"/>
    </row>
    <row r="339" spans="2:2">
      <c r="B339" s="13"/>
    </row>
    <row r="340" spans="2:2">
      <c r="B340" s="13"/>
    </row>
    <row r="341" spans="2:2">
      <c r="B341" s="13"/>
    </row>
    <row r="342" spans="2:2">
      <c r="B342" s="13"/>
    </row>
    <row r="343" spans="2:2">
      <c r="B343" s="13"/>
    </row>
    <row r="344" spans="2:2">
      <c r="B344" s="13"/>
    </row>
    <row r="345" spans="2:2">
      <c r="B345" s="13"/>
    </row>
    <row r="346" spans="2:2">
      <c r="B346" s="13"/>
    </row>
    <row r="347" spans="2:2">
      <c r="B347" s="13"/>
    </row>
    <row r="348" spans="2:2">
      <c r="B348" s="13"/>
    </row>
    <row r="349" spans="2:2">
      <c r="B349" s="13"/>
    </row>
    <row r="350" spans="2:2">
      <c r="B350" s="13"/>
    </row>
    <row r="351" spans="2:2">
      <c r="B351" s="13"/>
    </row>
    <row r="352" spans="2:2">
      <c r="B352" s="13"/>
    </row>
    <row r="353" spans="2:2">
      <c r="B353" s="13"/>
    </row>
    <row r="354" spans="2:2">
      <c r="B354" s="13"/>
    </row>
    <row r="355" spans="2:2">
      <c r="B355" s="13"/>
    </row>
    <row r="356" spans="2:2">
      <c r="B356" s="13"/>
    </row>
    <row r="357" spans="2:2">
      <c r="B357" s="13"/>
    </row>
    <row r="358" spans="2:2">
      <c r="B358" s="13"/>
    </row>
    <row r="359" spans="2:2">
      <c r="B359" s="13"/>
    </row>
    <row r="360" spans="2:2">
      <c r="B360" s="13"/>
    </row>
    <row r="361" spans="2:2">
      <c r="B361" s="13"/>
    </row>
    <row r="362" spans="2:2">
      <c r="B362" s="13"/>
    </row>
    <row r="363" spans="2:2">
      <c r="B363" s="13"/>
    </row>
    <row r="364" spans="2:2">
      <c r="B364" s="13"/>
    </row>
    <row r="365" spans="2:2">
      <c r="B365" s="13"/>
    </row>
    <row r="366" spans="2:2">
      <c r="B366" s="13"/>
    </row>
    <row r="367" spans="2:2">
      <c r="B367" s="13"/>
    </row>
    <row r="368" spans="2:2">
      <c r="B368" s="13"/>
    </row>
    <row r="369" spans="2:2">
      <c r="B369" s="13"/>
    </row>
    <row r="370" spans="2:2">
      <c r="B370" s="13"/>
    </row>
    <row r="371" spans="2:2">
      <c r="B371" s="13"/>
    </row>
    <row r="372" spans="2:2">
      <c r="B372" s="13"/>
    </row>
    <row r="373" spans="2:2">
      <c r="B373" s="13"/>
    </row>
    <row r="374" spans="2:2">
      <c r="B374" s="13"/>
    </row>
    <row r="375" spans="2:2">
      <c r="B375" s="13"/>
    </row>
    <row r="376" spans="2:2">
      <c r="B376" s="13"/>
    </row>
    <row r="377" spans="2:2">
      <c r="B377" s="13"/>
    </row>
    <row r="378" spans="2:2">
      <c r="B378" s="13"/>
    </row>
    <row r="379" spans="2:2">
      <c r="B379" s="13"/>
    </row>
    <row r="380" spans="2:2">
      <c r="B380" s="13"/>
    </row>
    <row r="381" spans="2:2">
      <c r="B381" s="13"/>
    </row>
    <row r="382" spans="2:2">
      <c r="B382" s="13"/>
    </row>
    <row r="383" spans="2:2">
      <c r="B383" s="13"/>
    </row>
    <row r="384" spans="2:2">
      <c r="B384" s="13"/>
    </row>
    <row r="385" spans="2:2">
      <c r="B385" s="13"/>
    </row>
    <row r="386" spans="2:2">
      <c r="B386" s="13"/>
    </row>
    <row r="387" spans="2:2">
      <c r="B387" s="13"/>
    </row>
    <row r="388" spans="2:2">
      <c r="B388" s="13"/>
    </row>
    <row r="389" spans="2:2">
      <c r="B389" s="13"/>
    </row>
    <row r="390" spans="2:2">
      <c r="B390" s="13"/>
    </row>
    <row r="391" spans="2:2">
      <c r="B391" s="13"/>
    </row>
    <row r="392" spans="2:2">
      <c r="B392" s="13"/>
    </row>
    <row r="393" spans="2:2">
      <c r="B393" s="13"/>
    </row>
    <row r="394" spans="2:2">
      <c r="B394" s="13"/>
    </row>
    <row r="395" spans="2:2">
      <c r="B395" s="13"/>
    </row>
    <row r="396" spans="2:2">
      <c r="B396" s="13"/>
    </row>
    <row r="397" spans="2:2">
      <c r="B397" s="13"/>
    </row>
    <row r="398" spans="2:2">
      <c r="B398" s="13"/>
    </row>
    <row r="399" spans="2:2">
      <c r="B399" s="13"/>
    </row>
    <row r="400" spans="2:2">
      <c r="B400" s="13"/>
    </row>
    <row r="401" spans="2:2">
      <c r="B401" s="13"/>
    </row>
    <row r="402" spans="2:2">
      <c r="B402" s="13"/>
    </row>
    <row r="403" spans="2:2">
      <c r="B403" s="13"/>
    </row>
    <row r="404" spans="2:2">
      <c r="B404" s="13"/>
    </row>
    <row r="405" spans="2:2">
      <c r="B405" s="13"/>
    </row>
    <row r="406" spans="2:2">
      <c r="B406" s="13"/>
    </row>
    <row r="407" spans="2:2">
      <c r="B407" s="13"/>
    </row>
    <row r="408" spans="2:2">
      <c r="B408" s="13"/>
    </row>
    <row r="409" spans="2:2">
      <c r="B409" s="13"/>
    </row>
    <row r="410" spans="2:2">
      <c r="B410" s="13"/>
    </row>
    <row r="411" spans="2:2">
      <c r="B411" s="13"/>
    </row>
    <row r="412" spans="2:2">
      <c r="B412" s="13"/>
    </row>
    <row r="413" spans="2:2">
      <c r="B413" s="13"/>
    </row>
    <row r="414" spans="2:2">
      <c r="B414" s="13"/>
    </row>
    <row r="415" spans="2:2">
      <c r="B415" s="13"/>
    </row>
    <row r="416" spans="2:2">
      <c r="B416" s="13"/>
    </row>
    <row r="417" spans="2:2">
      <c r="B417" s="13"/>
    </row>
    <row r="418" spans="2:2">
      <c r="B418" s="13"/>
    </row>
    <row r="419" spans="2:2">
      <c r="B419" s="13"/>
    </row>
    <row r="420" spans="2:2">
      <c r="B420" s="13"/>
    </row>
    <row r="421" spans="2:2">
      <c r="B421" s="13"/>
    </row>
    <row r="422" spans="2:2">
      <c r="B422" s="13"/>
    </row>
    <row r="423" spans="2:2">
      <c r="B423" s="13"/>
    </row>
    <row r="424" spans="2:2">
      <c r="B424" s="13"/>
    </row>
    <row r="425" spans="2:2">
      <c r="B425" s="13"/>
    </row>
    <row r="426" spans="2:2">
      <c r="B426" s="13"/>
    </row>
    <row r="427" spans="2:2">
      <c r="B427" s="13"/>
    </row>
    <row r="428" spans="2:2">
      <c r="B428" s="13"/>
    </row>
    <row r="429" spans="2:2">
      <c r="B429" s="13"/>
    </row>
    <row r="430" spans="2:2">
      <c r="B430" s="13"/>
    </row>
    <row r="431" spans="2:2">
      <c r="B431" s="13"/>
    </row>
    <row r="432" spans="2:2">
      <c r="B432" s="13"/>
    </row>
    <row r="433" spans="2:2">
      <c r="B433" s="13"/>
    </row>
    <row r="434" spans="2:2">
      <c r="B434" s="13"/>
    </row>
    <row r="435" spans="2:2">
      <c r="B435" s="13"/>
    </row>
    <row r="436" spans="2:2">
      <c r="B436" s="13"/>
    </row>
    <row r="437" spans="2:2">
      <c r="B437" s="13"/>
    </row>
    <row r="438" spans="2:2">
      <c r="B438" s="13"/>
    </row>
    <row r="439" spans="2:2">
      <c r="B439" s="13"/>
    </row>
    <row r="440" spans="2:2">
      <c r="B440" s="13"/>
    </row>
    <row r="441" spans="2:2">
      <c r="B441" s="13"/>
    </row>
    <row r="442" spans="2:2">
      <c r="B442" s="13"/>
    </row>
    <row r="443" spans="2:2">
      <c r="B443" s="13"/>
    </row>
    <row r="444" spans="2:2">
      <c r="B444" s="13"/>
    </row>
    <row r="445" spans="2:2">
      <c r="B445" s="13"/>
    </row>
    <row r="446" spans="2:2">
      <c r="B446" s="13"/>
    </row>
    <row r="447" spans="2:2">
      <c r="B447" s="13"/>
    </row>
    <row r="448" spans="2:2">
      <c r="B448" s="13"/>
    </row>
    <row r="449" spans="2:2">
      <c r="B449" s="13"/>
    </row>
    <row r="450" spans="2:2">
      <c r="B450" s="13"/>
    </row>
    <row r="451" spans="2:2">
      <c r="B451" s="13"/>
    </row>
    <row r="452" spans="2:2">
      <c r="B452" s="13"/>
    </row>
    <row r="453" spans="2:2">
      <c r="B453" s="13"/>
    </row>
    <row r="454" spans="2:2">
      <c r="B454" s="13"/>
    </row>
    <row r="455" spans="2:2">
      <c r="B455" s="13"/>
    </row>
    <row r="456" spans="2:2">
      <c r="B456" s="13"/>
    </row>
    <row r="457" spans="2:2">
      <c r="B457" s="13"/>
    </row>
    <row r="458" spans="2:2">
      <c r="B458" s="13"/>
    </row>
    <row r="459" spans="2:2">
      <c r="B459" s="13"/>
    </row>
    <row r="460" spans="2:2">
      <c r="B460" s="13"/>
    </row>
    <row r="461" spans="2:2">
      <c r="B461" s="13"/>
    </row>
    <row r="462" spans="2:2">
      <c r="B462" s="13"/>
    </row>
    <row r="463" spans="2:2">
      <c r="B463" s="13"/>
    </row>
    <row r="464" spans="2:2">
      <c r="B464" s="13"/>
    </row>
    <row r="465" spans="2:2">
      <c r="B465" s="13"/>
    </row>
    <row r="466" spans="2:2">
      <c r="B466" s="13"/>
    </row>
    <row r="467" spans="2:2">
      <c r="B467" s="13"/>
    </row>
    <row r="468" spans="2:2">
      <c r="B468" s="13"/>
    </row>
    <row r="469" spans="2:2">
      <c r="B469" s="13"/>
    </row>
    <row r="470" spans="2:2">
      <c r="B470" s="13"/>
    </row>
    <row r="471" spans="2:2">
      <c r="B471" s="13"/>
    </row>
    <row r="472" spans="2:2">
      <c r="B472" s="13"/>
    </row>
    <row r="473" spans="2:2">
      <c r="B473" s="13"/>
    </row>
    <row r="474" spans="2:2">
      <c r="B474" s="13"/>
    </row>
    <row r="475" spans="2:2">
      <c r="B475" s="13"/>
    </row>
    <row r="476" spans="2:2">
      <c r="B476" s="13"/>
    </row>
    <row r="477" spans="2:2">
      <c r="B477" s="13"/>
    </row>
    <row r="478" spans="2:2">
      <c r="B478" s="13"/>
    </row>
    <row r="479" spans="2:2">
      <c r="B479" s="13"/>
    </row>
    <row r="480" spans="2:2">
      <c r="B480" s="13"/>
    </row>
    <row r="481" spans="2:2">
      <c r="B481" s="13"/>
    </row>
    <row r="482" spans="2:2">
      <c r="B482" s="13"/>
    </row>
    <row r="483" spans="2:2">
      <c r="B483" s="13"/>
    </row>
    <row r="484" spans="2:2">
      <c r="B484" s="13"/>
    </row>
    <row r="485" spans="2:2">
      <c r="B485" s="13"/>
    </row>
    <row r="486" spans="2:2">
      <c r="B486" s="13"/>
    </row>
    <row r="487" spans="2:2">
      <c r="B487" s="13"/>
    </row>
    <row r="488" spans="2:2">
      <c r="B488" s="13"/>
    </row>
    <row r="489" spans="2:2">
      <c r="B489" s="13"/>
    </row>
    <row r="490" spans="2:2">
      <c r="B490" s="13"/>
    </row>
    <row r="491" spans="2:2">
      <c r="B491" s="13"/>
    </row>
    <row r="492" spans="2:2">
      <c r="B492" s="13"/>
    </row>
    <row r="493" spans="2:2">
      <c r="B493" s="13"/>
    </row>
    <row r="494" spans="2:2">
      <c r="B494" s="13"/>
    </row>
    <row r="495" spans="2:2">
      <c r="B495" s="13"/>
    </row>
    <row r="496" spans="2:2">
      <c r="B496" s="13"/>
    </row>
    <row r="497" spans="2:2">
      <c r="B497" s="13"/>
    </row>
    <row r="498" spans="2:2">
      <c r="B498" s="13"/>
    </row>
    <row r="499" spans="2:2">
      <c r="B499" s="13"/>
    </row>
    <row r="500" spans="2:2">
      <c r="B500" s="13"/>
    </row>
    <row r="501" spans="2:2">
      <c r="B501" s="13"/>
    </row>
    <row r="502" spans="2:2">
      <c r="B502" s="13"/>
    </row>
    <row r="503" spans="2:2">
      <c r="B503" s="13"/>
    </row>
    <row r="504" spans="2:2">
      <c r="B504" s="13"/>
    </row>
    <row r="505" spans="2:2">
      <c r="B505" s="13"/>
    </row>
    <row r="506" spans="2:2">
      <c r="B506" s="13"/>
    </row>
    <row r="507" spans="2:2">
      <c r="B507" s="13"/>
    </row>
    <row r="508" spans="2:2">
      <c r="B508" s="13"/>
    </row>
    <row r="509" spans="2:2">
      <c r="B509" s="13"/>
    </row>
    <row r="510" spans="2:2">
      <c r="B510" s="13"/>
    </row>
    <row r="511" spans="2:2">
      <c r="B511" s="13"/>
    </row>
    <row r="512" spans="2:2">
      <c r="B512" s="13"/>
    </row>
    <row r="513" spans="2:2">
      <c r="B513" s="13"/>
    </row>
    <row r="514" spans="2:2">
      <c r="B514" s="13"/>
    </row>
    <row r="515" spans="2:2">
      <c r="B515" s="13"/>
    </row>
    <row r="516" spans="2:2">
      <c r="B516" s="13"/>
    </row>
    <row r="517" spans="2:2">
      <c r="B517" s="13"/>
    </row>
    <row r="518" spans="2:2">
      <c r="B518" s="13"/>
    </row>
    <row r="519" spans="2:2">
      <c r="B519" s="13"/>
    </row>
    <row r="520" spans="2:2">
      <c r="B520" s="13"/>
    </row>
    <row r="521" spans="2:2">
      <c r="B521" s="13"/>
    </row>
    <row r="522" spans="2:2">
      <c r="B522" s="13"/>
    </row>
    <row r="523" spans="2:2">
      <c r="B523" s="13"/>
    </row>
    <row r="524" spans="2:2">
      <c r="B524" s="13"/>
    </row>
    <row r="525" spans="2:2">
      <c r="B525" s="13"/>
    </row>
    <row r="526" spans="2:2">
      <c r="B526" s="13"/>
    </row>
    <row r="527" spans="2:2">
      <c r="B527" s="13"/>
    </row>
    <row r="528" spans="2:2">
      <c r="B528" s="13"/>
    </row>
    <row r="529" spans="2:2">
      <c r="B529" s="13"/>
    </row>
    <row r="530" spans="2:2">
      <c r="B530" s="13"/>
    </row>
    <row r="531" spans="2:2">
      <c r="B531" s="13"/>
    </row>
    <row r="532" spans="2:2">
      <c r="B532" s="13"/>
    </row>
    <row r="533" spans="2:2">
      <c r="B533" s="13"/>
    </row>
    <row r="534" spans="2:2">
      <c r="B534" s="13"/>
    </row>
    <row r="535" spans="2:2">
      <c r="B535" s="13"/>
    </row>
    <row r="536" spans="2:2">
      <c r="B536" s="13"/>
    </row>
    <row r="537" spans="2:2">
      <c r="B537" s="13"/>
    </row>
    <row r="538" spans="2:2">
      <c r="B538" s="13"/>
    </row>
    <row r="539" spans="2:2">
      <c r="B539" s="13"/>
    </row>
    <row r="540" spans="2:2">
      <c r="B540" s="13"/>
    </row>
    <row r="541" spans="2:2">
      <c r="B541" s="13"/>
    </row>
    <row r="542" spans="2:2">
      <c r="B542" s="13"/>
    </row>
    <row r="543" spans="2:2">
      <c r="B543" s="13"/>
    </row>
    <row r="544" spans="2:2">
      <c r="B544" s="13"/>
    </row>
    <row r="545" spans="2:2">
      <c r="B545" s="13"/>
    </row>
    <row r="546" spans="2:2">
      <c r="B546" s="13"/>
    </row>
    <row r="547" spans="2:2">
      <c r="B547" s="13"/>
    </row>
    <row r="548" spans="2:2">
      <c r="B548" s="13"/>
    </row>
    <row r="549" spans="2:2">
      <c r="B549" s="13"/>
    </row>
    <row r="550" spans="2:2">
      <c r="B550" s="13"/>
    </row>
    <row r="551" spans="2:2">
      <c r="B551" s="13"/>
    </row>
    <row r="552" spans="2:2">
      <c r="B552" s="13"/>
    </row>
    <row r="553" spans="2:2">
      <c r="B553" s="13"/>
    </row>
    <row r="554" spans="2:2">
      <c r="B554" s="13"/>
    </row>
    <row r="555" spans="2:2">
      <c r="B555" s="13"/>
    </row>
    <row r="556" spans="2:2">
      <c r="B556" s="13"/>
    </row>
    <row r="557" spans="2:2">
      <c r="B557" s="13"/>
    </row>
    <row r="558" spans="2:2">
      <c r="B558" s="13"/>
    </row>
    <row r="559" spans="2:2">
      <c r="B559" s="13"/>
    </row>
    <row r="560" spans="2:2">
      <c r="B560" s="13"/>
    </row>
    <row r="561" spans="2:2">
      <c r="B561" s="13"/>
    </row>
    <row r="562" spans="2:2">
      <c r="B562" s="13"/>
    </row>
    <row r="563" spans="2:2">
      <c r="B563" s="13"/>
    </row>
    <row r="564" spans="2:2">
      <c r="B564" s="13"/>
    </row>
    <row r="565" spans="2:2">
      <c r="B565" s="13"/>
    </row>
    <row r="566" spans="2:2">
      <c r="B566" s="13"/>
    </row>
    <row r="567" spans="2:2">
      <c r="B567" s="13"/>
    </row>
    <row r="568" spans="2:2">
      <c r="B568" s="13"/>
    </row>
    <row r="569" spans="2:2">
      <c r="B569" s="13"/>
    </row>
    <row r="570" spans="2:2">
      <c r="B570" s="13"/>
    </row>
    <row r="571" spans="2:2">
      <c r="B571" s="13"/>
    </row>
    <row r="572" spans="2:2">
      <c r="B572" s="13"/>
    </row>
    <row r="573" spans="2:2">
      <c r="B573" s="13"/>
    </row>
    <row r="574" spans="2:2">
      <c r="B574" s="13"/>
    </row>
    <row r="575" spans="2:2">
      <c r="B575" s="13"/>
    </row>
    <row r="576" spans="2:2">
      <c r="B576" s="13"/>
    </row>
    <row r="577" spans="2:2">
      <c r="B577" s="13"/>
    </row>
    <row r="578" spans="2:2">
      <c r="B578" s="13"/>
    </row>
    <row r="579" spans="2:2">
      <c r="B579" s="13"/>
    </row>
    <row r="580" spans="2:2">
      <c r="B580" s="13"/>
    </row>
    <row r="581" spans="2:2">
      <c r="B581" s="13"/>
    </row>
    <row r="582" spans="2:2">
      <c r="B582" s="13"/>
    </row>
    <row r="583" spans="2:2">
      <c r="B583" s="13"/>
    </row>
    <row r="584" spans="2:2">
      <c r="B584" s="13"/>
    </row>
    <row r="585" spans="2:2">
      <c r="B585" s="13"/>
    </row>
    <row r="586" spans="2:2">
      <c r="B586" s="13"/>
    </row>
    <row r="587" spans="2:2">
      <c r="B587" s="13"/>
    </row>
    <row r="588" spans="2:2">
      <c r="B588" s="13"/>
    </row>
    <row r="589" spans="2:2">
      <c r="B589" s="13"/>
    </row>
    <row r="590" spans="2:2">
      <c r="B590" s="13"/>
    </row>
    <row r="591" spans="2:2">
      <c r="B591" s="13"/>
    </row>
    <row r="592" spans="2:2">
      <c r="B592" s="13"/>
    </row>
    <row r="593" spans="2:2">
      <c r="B593" s="13"/>
    </row>
    <row r="594" spans="2:2">
      <c r="B594" s="13"/>
    </row>
    <row r="595" spans="2:2">
      <c r="B595" s="13"/>
    </row>
    <row r="596" spans="2:2">
      <c r="B596" s="13"/>
    </row>
    <row r="597" spans="2:2">
      <c r="B597" s="13"/>
    </row>
    <row r="598" spans="2:2">
      <c r="B598" s="13"/>
    </row>
    <row r="599" spans="2:2">
      <c r="B599" s="13"/>
    </row>
    <row r="600" spans="2:2">
      <c r="B600" s="13"/>
    </row>
    <row r="601" spans="2:2">
      <c r="B601" s="13"/>
    </row>
    <row r="602" spans="2:2">
      <c r="B602" s="13"/>
    </row>
    <row r="603" spans="2:2">
      <c r="B603" s="13"/>
    </row>
    <row r="604" spans="2:2">
      <c r="B604" s="13"/>
    </row>
    <row r="605" spans="2:2">
      <c r="B605" s="13"/>
    </row>
    <row r="606" spans="2:2">
      <c r="B606" s="13"/>
    </row>
    <row r="607" spans="2:2">
      <c r="B607" s="13"/>
    </row>
    <row r="608" spans="2:2">
      <c r="B608" s="13"/>
    </row>
    <row r="609" spans="2:2">
      <c r="B609" s="13"/>
    </row>
    <row r="610" spans="2:2">
      <c r="B610" s="13"/>
    </row>
    <row r="611" spans="2:2">
      <c r="B611" s="13"/>
    </row>
    <row r="612" spans="2:2">
      <c r="B612" s="13"/>
    </row>
    <row r="613" spans="2:2">
      <c r="B613" s="13"/>
    </row>
    <row r="614" spans="2:2">
      <c r="B614" s="13"/>
    </row>
    <row r="615" spans="2:2">
      <c r="B615" s="13"/>
    </row>
    <row r="616" spans="2:2">
      <c r="B616" s="13"/>
    </row>
    <row r="617" spans="2:2">
      <c r="B617" s="13"/>
    </row>
    <row r="618" spans="2:2">
      <c r="B618" s="13"/>
    </row>
    <row r="619" spans="2:2">
      <c r="B619" s="13"/>
    </row>
    <row r="620" spans="2:2">
      <c r="B620" s="13"/>
    </row>
    <row r="621" spans="2:2">
      <c r="B621" s="13"/>
    </row>
    <row r="622" spans="2:2">
      <c r="B622" s="13"/>
    </row>
    <row r="623" spans="2:2">
      <c r="B623" s="13"/>
    </row>
    <row r="624" spans="2:2">
      <c r="B624" s="13"/>
    </row>
    <row r="625" spans="2:2">
      <c r="B625" s="13"/>
    </row>
    <row r="626" spans="2:2">
      <c r="B626" s="13"/>
    </row>
    <row r="627" spans="2:2">
      <c r="B627" s="13"/>
    </row>
    <row r="628" spans="2:2">
      <c r="B628" s="13"/>
    </row>
    <row r="629" spans="2:2">
      <c r="B629" s="13"/>
    </row>
    <row r="630" spans="2:2">
      <c r="B630" s="13"/>
    </row>
    <row r="631" spans="2:2">
      <c r="B631" s="13"/>
    </row>
    <row r="632" spans="2:2">
      <c r="B632" s="13"/>
    </row>
    <row r="633" spans="2:2">
      <c r="B633" s="13"/>
    </row>
    <row r="634" spans="2:2">
      <c r="B634" s="13"/>
    </row>
    <row r="635" spans="2:2">
      <c r="B635" s="13"/>
    </row>
    <row r="636" spans="2:2">
      <c r="B636" s="13"/>
    </row>
    <row r="637" spans="2:2">
      <c r="B637" s="13"/>
    </row>
    <row r="638" spans="2:2">
      <c r="B638" s="13"/>
    </row>
    <row r="639" spans="2:2">
      <c r="B639" s="13"/>
    </row>
    <row r="640" spans="2:2">
      <c r="B640" s="13"/>
    </row>
    <row r="641" spans="2:2">
      <c r="B641" s="13"/>
    </row>
    <row r="642" spans="2:2">
      <c r="B642" s="13"/>
    </row>
    <row r="643" spans="2:2">
      <c r="B643" s="13"/>
    </row>
    <row r="644" spans="2:2">
      <c r="B644" s="13"/>
    </row>
    <row r="645" spans="2:2">
      <c r="B645" s="13"/>
    </row>
    <row r="646" spans="2:2">
      <c r="B646" s="13"/>
    </row>
    <row r="647" spans="2:2">
      <c r="B647" s="13"/>
    </row>
    <row r="648" spans="2:2">
      <c r="B648" s="13"/>
    </row>
    <row r="649" spans="2:2">
      <c r="B649" s="13"/>
    </row>
    <row r="650" spans="2:2">
      <c r="B650" s="13"/>
    </row>
    <row r="651" spans="2:2">
      <c r="B651" s="13"/>
    </row>
    <row r="652" spans="2:2">
      <c r="B652" s="13"/>
    </row>
    <row r="653" spans="2:2">
      <c r="B653" s="13"/>
    </row>
    <row r="654" spans="2:2">
      <c r="B654" s="13"/>
    </row>
    <row r="655" spans="2:2">
      <c r="B655" s="13"/>
    </row>
    <row r="656" spans="2:2">
      <c r="B656" s="13"/>
    </row>
    <row r="657" spans="2:2">
      <c r="B657" s="13"/>
    </row>
    <row r="658" spans="2:2">
      <c r="B658" s="13"/>
    </row>
    <row r="659" spans="2:2">
      <c r="B659" s="13"/>
    </row>
    <row r="660" spans="2:2">
      <c r="B660" s="13"/>
    </row>
    <row r="661" spans="2:2">
      <c r="B661" s="13"/>
    </row>
    <row r="662" spans="2:2">
      <c r="B662" s="13"/>
    </row>
    <row r="663" spans="2:2">
      <c r="B663" s="13"/>
    </row>
    <row r="664" spans="2:2">
      <c r="B664" s="13"/>
    </row>
    <row r="665" spans="2:2">
      <c r="B665" s="13"/>
    </row>
    <row r="666" spans="2:2">
      <c r="B666" s="13"/>
    </row>
    <row r="667" spans="2:2">
      <c r="B667" s="13"/>
    </row>
    <row r="668" spans="2:2">
      <c r="B668" s="13"/>
    </row>
    <row r="669" spans="2:2">
      <c r="B669" s="13"/>
    </row>
    <row r="670" spans="2:2">
      <c r="B670" s="13"/>
    </row>
    <row r="671" spans="2:2">
      <c r="B671" s="13"/>
    </row>
    <row r="672" spans="2:2">
      <c r="B672" s="13"/>
    </row>
    <row r="673" spans="2:2">
      <c r="B673" s="13"/>
    </row>
    <row r="674" spans="2:2">
      <c r="B674" s="13"/>
    </row>
    <row r="675" spans="2:2">
      <c r="B675" s="13"/>
    </row>
    <row r="676" spans="2:2">
      <c r="B676" s="13"/>
    </row>
    <row r="677" spans="2:2">
      <c r="B677" s="13"/>
    </row>
    <row r="678" spans="2:2">
      <c r="B678" s="13"/>
    </row>
    <row r="679" spans="2:2">
      <c r="B679" s="13"/>
    </row>
    <row r="680" spans="2:2">
      <c r="B680" s="13"/>
    </row>
    <row r="681" spans="2:2">
      <c r="B681" s="13"/>
    </row>
    <row r="682" spans="2:2">
      <c r="B682" s="13"/>
    </row>
    <row r="683" spans="2:2">
      <c r="B683" s="13"/>
    </row>
    <row r="684" spans="2:2">
      <c r="B684" s="13"/>
    </row>
    <row r="685" spans="2:2">
      <c r="B685" s="13"/>
    </row>
    <row r="686" spans="2:2">
      <c r="B686" s="13"/>
    </row>
    <row r="687" spans="2:2">
      <c r="B687" s="13"/>
    </row>
    <row r="688" spans="2:2">
      <c r="B688" s="13"/>
    </row>
    <row r="689" spans="2:2">
      <c r="B689" s="13"/>
    </row>
    <row r="690" spans="2:2">
      <c r="B690" s="13"/>
    </row>
    <row r="691" spans="2:2">
      <c r="B691" s="13"/>
    </row>
    <row r="692" spans="2:2">
      <c r="B692" s="13"/>
    </row>
    <row r="693" spans="2:2">
      <c r="B693" s="13"/>
    </row>
    <row r="694" spans="2:2">
      <c r="B694" s="13"/>
    </row>
    <row r="695" spans="2:2">
      <c r="B695" s="13"/>
    </row>
    <row r="696" spans="2:2">
      <c r="B696" s="13"/>
    </row>
    <row r="697" spans="2:2">
      <c r="B697" s="13"/>
    </row>
    <row r="698" spans="2:2">
      <c r="B698" s="13"/>
    </row>
    <row r="699" spans="2:2">
      <c r="B699" s="13"/>
    </row>
    <row r="700" spans="2:2">
      <c r="B700" s="13"/>
    </row>
    <row r="701" spans="2:2">
      <c r="B701" s="13"/>
    </row>
    <row r="702" spans="2:2">
      <c r="B702" s="13"/>
    </row>
    <row r="703" spans="2:2">
      <c r="B703" s="13"/>
    </row>
    <row r="704" spans="2:2">
      <c r="B704" s="13"/>
    </row>
    <row r="705" spans="2:2">
      <c r="B705" s="13"/>
    </row>
    <row r="706" spans="2:2">
      <c r="B706" s="13"/>
    </row>
    <row r="707" spans="2:2">
      <c r="B707" s="13"/>
    </row>
    <row r="708" spans="2:2">
      <c r="B708" s="13"/>
    </row>
    <row r="709" spans="2:2">
      <c r="B709" s="13"/>
    </row>
    <row r="710" spans="2:2">
      <c r="B710" s="13"/>
    </row>
    <row r="711" spans="2:2">
      <c r="B711" s="13"/>
    </row>
    <row r="712" spans="2:2">
      <c r="B712" s="13"/>
    </row>
    <row r="713" spans="2:2">
      <c r="B713" s="13"/>
    </row>
    <row r="714" spans="2:2">
      <c r="B714" s="13"/>
    </row>
    <row r="715" spans="2:2">
      <c r="B715" s="13"/>
    </row>
    <row r="716" spans="2:2">
      <c r="B716" s="13"/>
    </row>
    <row r="717" spans="2:2">
      <c r="B717" s="13"/>
    </row>
    <row r="718" spans="2:2">
      <c r="B718" s="13"/>
    </row>
    <row r="719" spans="2:2">
      <c r="B719" s="13"/>
    </row>
    <row r="720" spans="2:2">
      <c r="B720" s="13"/>
    </row>
    <row r="721" spans="2:2">
      <c r="B721" s="13"/>
    </row>
    <row r="722" spans="2:2">
      <c r="B722" s="13"/>
    </row>
    <row r="723" spans="2:2">
      <c r="B723" s="13"/>
    </row>
    <row r="724" spans="2:2">
      <c r="B724" s="13"/>
    </row>
    <row r="725" spans="2:2">
      <c r="B725" s="13"/>
    </row>
    <row r="726" spans="2:2">
      <c r="B726" s="13"/>
    </row>
    <row r="727" spans="2:2">
      <c r="B727" s="13"/>
    </row>
    <row r="728" spans="2:2">
      <c r="B728" s="13"/>
    </row>
    <row r="729" spans="2:2">
      <c r="B729" s="13"/>
    </row>
    <row r="730" spans="2:2">
      <c r="B730" s="13"/>
    </row>
    <row r="731" spans="2:2">
      <c r="B731" s="13"/>
    </row>
    <row r="732" spans="2:2">
      <c r="B732" s="13"/>
    </row>
    <row r="733" spans="2:2">
      <c r="B733" s="13"/>
    </row>
    <row r="734" spans="2:2">
      <c r="B734" s="13"/>
    </row>
    <row r="735" spans="2:2">
      <c r="B735" s="13"/>
    </row>
    <row r="736" spans="2:2">
      <c r="B736" s="13"/>
    </row>
    <row r="737" spans="2:2">
      <c r="B737" s="13"/>
    </row>
    <row r="738" spans="2:2">
      <c r="B738" s="13"/>
    </row>
    <row r="739" spans="2:2">
      <c r="B739" s="13"/>
    </row>
    <row r="740" spans="2:2">
      <c r="B740" s="13"/>
    </row>
    <row r="741" spans="2:2">
      <c r="B741" s="13"/>
    </row>
    <row r="742" spans="2:2">
      <c r="B742" s="13"/>
    </row>
    <row r="743" spans="2:2">
      <c r="B743" s="13"/>
    </row>
    <row r="744" spans="2:2">
      <c r="B744" s="13"/>
    </row>
    <row r="745" spans="2:2">
      <c r="B745" s="13"/>
    </row>
    <row r="746" spans="2:2">
      <c r="B746" s="13"/>
    </row>
    <row r="747" spans="2:2">
      <c r="B747" s="13"/>
    </row>
    <row r="748" spans="2:2">
      <c r="B748" s="13"/>
    </row>
    <row r="749" spans="2:2">
      <c r="B749" s="13"/>
    </row>
    <row r="750" spans="2:2">
      <c r="B750" s="13"/>
    </row>
    <row r="751" spans="2:2">
      <c r="B751" s="13"/>
    </row>
    <row r="752" spans="2:2">
      <c r="B752" s="13"/>
    </row>
    <row r="753" spans="2:2">
      <c r="B753" s="13"/>
    </row>
    <row r="754" spans="2:2">
      <c r="B754" s="13"/>
    </row>
    <row r="755" spans="2:2">
      <c r="B755" s="13"/>
    </row>
    <row r="756" spans="2:2">
      <c r="B756" s="13"/>
    </row>
    <row r="757" spans="2:2">
      <c r="B757" s="13"/>
    </row>
    <row r="758" spans="2:2">
      <c r="B758" s="13"/>
    </row>
    <row r="759" spans="2:2">
      <c r="B759" s="13"/>
    </row>
    <row r="760" spans="2:2">
      <c r="B760" s="13"/>
    </row>
    <row r="761" spans="2:2">
      <c r="B761" s="13"/>
    </row>
    <row r="762" spans="2:2">
      <c r="B762" s="13"/>
    </row>
    <row r="763" spans="2:2">
      <c r="B763" s="13"/>
    </row>
    <row r="764" spans="2:2">
      <c r="B764" s="13"/>
    </row>
    <row r="765" spans="2:2">
      <c r="B765" s="13"/>
    </row>
    <row r="766" spans="2:2">
      <c r="B766" s="13"/>
    </row>
    <row r="767" spans="2:2">
      <c r="B767" s="13"/>
    </row>
    <row r="768" spans="2:2">
      <c r="B768" s="13"/>
    </row>
    <row r="769" spans="2:2">
      <c r="B769" s="13"/>
    </row>
    <row r="770" spans="2:2">
      <c r="B770" s="13"/>
    </row>
    <row r="771" spans="2:2">
      <c r="B771" s="13"/>
    </row>
    <row r="772" spans="2:2">
      <c r="B772" s="13"/>
    </row>
    <row r="773" spans="2:2">
      <c r="B773" s="13"/>
    </row>
    <row r="774" spans="2:2">
      <c r="B774" s="13"/>
    </row>
    <row r="775" spans="2:2">
      <c r="B775" s="13"/>
    </row>
    <row r="776" spans="2:2">
      <c r="B776" s="13"/>
    </row>
    <row r="777" spans="2:2">
      <c r="B777" s="13"/>
    </row>
    <row r="778" spans="2:2">
      <c r="B778" s="13"/>
    </row>
    <row r="779" spans="2:2">
      <c r="B779" s="13"/>
    </row>
    <row r="780" spans="2:2">
      <c r="B780" s="13"/>
    </row>
    <row r="781" spans="2:2">
      <c r="B781" s="13"/>
    </row>
    <row r="782" spans="2:2">
      <c r="B782" s="13"/>
    </row>
    <row r="783" spans="2:2">
      <c r="B783" s="13"/>
    </row>
    <row r="784" spans="2:2">
      <c r="B784" s="13"/>
    </row>
    <row r="785" spans="2:2">
      <c r="B785" s="13"/>
    </row>
    <row r="786" spans="2:2">
      <c r="B786" s="13"/>
    </row>
    <row r="787" spans="2:2">
      <c r="B787" s="13"/>
    </row>
    <row r="788" spans="2:2">
      <c r="B788" s="13"/>
    </row>
    <row r="789" spans="2:2">
      <c r="B789" s="13"/>
    </row>
    <row r="790" spans="2:2">
      <c r="B790" s="13"/>
    </row>
    <row r="791" spans="2:2">
      <c r="B791" s="13"/>
    </row>
    <row r="792" spans="2:2">
      <c r="B792" s="13"/>
    </row>
    <row r="793" spans="2:2">
      <c r="B793" s="13"/>
    </row>
    <row r="794" spans="2:2">
      <c r="B794" s="13"/>
    </row>
    <row r="795" spans="2:2">
      <c r="B795" s="13"/>
    </row>
    <row r="796" spans="2:2">
      <c r="B796" s="13"/>
    </row>
    <row r="797" spans="2:2">
      <c r="B797" s="13"/>
    </row>
    <row r="798" spans="2:2">
      <c r="B798" s="13"/>
    </row>
    <row r="799" spans="2:2">
      <c r="B799" s="13"/>
    </row>
    <row r="800" spans="2:2">
      <c r="B800" s="13"/>
    </row>
    <row r="801" spans="2:2">
      <c r="B801" s="13"/>
    </row>
    <row r="802" spans="2:2">
      <c r="B802" s="13"/>
    </row>
    <row r="803" spans="2:2">
      <c r="B803" s="13"/>
    </row>
    <row r="804" spans="2:2">
      <c r="B804" s="13"/>
    </row>
    <row r="805" spans="2:2">
      <c r="B805" s="13"/>
    </row>
    <row r="806" spans="2:2">
      <c r="B806" s="13"/>
    </row>
    <row r="807" spans="2:2">
      <c r="B807" s="13"/>
    </row>
    <row r="808" spans="2:2">
      <c r="B808" s="13"/>
    </row>
    <row r="809" spans="2:2">
      <c r="B809" s="13"/>
    </row>
    <row r="810" spans="2:2">
      <c r="B810" s="13"/>
    </row>
    <row r="811" spans="2:2">
      <c r="B811" s="13"/>
    </row>
    <row r="812" spans="2:2">
      <c r="B812" s="13"/>
    </row>
    <row r="813" spans="2:2">
      <c r="B813" s="13"/>
    </row>
    <row r="814" spans="2:2">
      <c r="B814" s="13"/>
    </row>
    <row r="815" spans="2:2">
      <c r="B815" s="13"/>
    </row>
    <row r="816" spans="2:2">
      <c r="B816" s="13"/>
    </row>
    <row r="817" spans="2:2">
      <c r="B817" s="13"/>
    </row>
    <row r="818" spans="2:2">
      <c r="B818" s="13"/>
    </row>
    <row r="819" spans="2:2">
      <c r="B819" s="13"/>
    </row>
    <row r="820" spans="2:2">
      <c r="B820" s="13"/>
    </row>
    <row r="821" spans="2:2">
      <c r="B821" s="13"/>
    </row>
    <row r="822" spans="2:2">
      <c r="B822" s="13"/>
    </row>
    <row r="823" spans="2:2">
      <c r="B823" s="13"/>
    </row>
    <row r="824" spans="2:2">
      <c r="B824" s="13"/>
    </row>
    <row r="825" spans="2:2">
      <c r="B825" s="13"/>
    </row>
    <row r="826" spans="2:2">
      <c r="B826" s="13"/>
    </row>
    <row r="827" spans="2:2">
      <c r="B827" s="13"/>
    </row>
    <row r="828" spans="2:2">
      <c r="B828" s="13"/>
    </row>
    <row r="829" spans="2:2">
      <c r="B829" s="13"/>
    </row>
    <row r="830" spans="2:2">
      <c r="B830" s="13"/>
    </row>
    <row r="831" spans="2:2">
      <c r="B831" s="13"/>
    </row>
    <row r="832" spans="2:2">
      <c r="B832" s="13"/>
    </row>
    <row r="833" spans="2:2">
      <c r="B833" s="13"/>
    </row>
    <row r="834" spans="2:2">
      <c r="B834" s="13"/>
    </row>
    <row r="835" spans="2:2">
      <c r="B835" s="13"/>
    </row>
    <row r="836" spans="2:2">
      <c r="B836" s="13"/>
    </row>
    <row r="837" spans="2:2">
      <c r="B837" s="13"/>
    </row>
    <row r="838" spans="2:2">
      <c r="B838" s="13"/>
    </row>
    <row r="839" spans="2:2">
      <c r="B839" s="13"/>
    </row>
    <row r="840" spans="2:2">
      <c r="B840" s="13"/>
    </row>
    <row r="841" spans="2:2">
      <c r="B841" s="13"/>
    </row>
    <row r="842" spans="2:2">
      <c r="B842" s="13"/>
    </row>
    <row r="843" spans="2:2">
      <c r="B843" s="13"/>
    </row>
    <row r="844" spans="2:2">
      <c r="B844" s="13"/>
    </row>
    <row r="845" spans="2:2">
      <c r="B845" s="13"/>
    </row>
    <row r="846" spans="2:2">
      <c r="B846" s="13"/>
    </row>
    <row r="847" spans="2:2">
      <c r="B847" s="13"/>
    </row>
    <row r="848" spans="2:2">
      <c r="B848" s="13"/>
    </row>
    <row r="849" spans="2:2">
      <c r="B849" s="13"/>
    </row>
    <row r="850" spans="2:2">
      <c r="B850" s="13"/>
    </row>
    <row r="851" spans="2:2">
      <c r="B851" s="13"/>
    </row>
    <row r="852" spans="2:2">
      <c r="B852" s="13"/>
    </row>
    <row r="853" spans="2:2">
      <c r="B853" s="13"/>
    </row>
    <row r="854" spans="2:2">
      <c r="B854" s="13"/>
    </row>
    <row r="855" spans="2:2">
      <c r="B855" s="13"/>
    </row>
    <row r="856" spans="2:2">
      <c r="B856" s="13"/>
    </row>
    <row r="857" spans="2:2">
      <c r="B857" s="13"/>
    </row>
    <row r="858" spans="2:2">
      <c r="B858" s="13"/>
    </row>
    <row r="859" spans="2:2">
      <c r="B859" s="13"/>
    </row>
    <row r="860" spans="2:2">
      <c r="B860" s="13"/>
    </row>
    <row r="861" spans="2:2">
      <c r="B861" s="13"/>
    </row>
    <row r="862" spans="2:2">
      <c r="B862" s="13"/>
    </row>
    <row r="863" spans="2:2">
      <c r="B863" s="13"/>
    </row>
    <row r="864" spans="2:2">
      <c r="B864" s="13"/>
    </row>
    <row r="865" spans="2:2">
      <c r="B865" s="13"/>
    </row>
    <row r="866" spans="2:2">
      <c r="B866" s="13"/>
    </row>
    <row r="867" spans="2:2">
      <c r="B867" s="13"/>
    </row>
    <row r="868" spans="2:2">
      <c r="B868" s="13"/>
    </row>
    <row r="869" spans="2:2">
      <c r="B869" s="13"/>
    </row>
    <row r="870" spans="2:2">
      <c r="B870" s="13"/>
    </row>
    <row r="871" spans="2:2">
      <c r="B871" s="13"/>
    </row>
    <row r="872" spans="2:2">
      <c r="B872" s="13"/>
    </row>
    <row r="873" spans="2:2">
      <c r="B873" s="13"/>
    </row>
    <row r="874" spans="2:2">
      <c r="B874" s="13"/>
    </row>
    <row r="875" spans="2:2">
      <c r="B875" s="13"/>
    </row>
    <row r="876" spans="2:2">
      <c r="B876" s="13"/>
    </row>
    <row r="877" spans="2:2">
      <c r="B877" s="13"/>
    </row>
    <row r="878" spans="2:2">
      <c r="B878" s="13"/>
    </row>
    <row r="879" spans="2:2">
      <c r="B879" s="13"/>
    </row>
    <row r="880" spans="2:2">
      <c r="B880" s="13"/>
    </row>
    <row r="881" spans="2:2">
      <c r="B881" s="13"/>
    </row>
    <row r="882" spans="2:2">
      <c r="B882" s="13"/>
    </row>
    <row r="883" spans="2:2">
      <c r="B883" s="13"/>
    </row>
    <row r="884" spans="2:2">
      <c r="B884" s="13"/>
    </row>
    <row r="885" spans="2:2">
      <c r="B885" s="13"/>
    </row>
    <row r="886" spans="2:2">
      <c r="B886" s="13"/>
    </row>
    <row r="887" spans="2:2">
      <c r="B887" s="13"/>
    </row>
    <row r="888" spans="2:2">
      <c r="B888" s="13"/>
    </row>
    <row r="889" spans="2:2">
      <c r="B889" s="13"/>
    </row>
    <row r="890" spans="2:2">
      <c r="B890" s="13"/>
    </row>
    <row r="891" spans="2:2">
      <c r="B891" s="13"/>
    </row>
    <row r="892" spans="2:2">
      <c r="B892" s="13"/>
    </row>
    <row r="893" spans="2:2">
      <c r="B893" s="13"/>
    </row>
    <row r="894" spans="2:2">
      <c r="B894" s="13"/>
    </row>
    <row r="895" spans="2:2">
      <c r="B895" s="13"/>
    </row>
    <row r="896" spans="2:2">
      <c r="B896" s="13"/>
    </row>
    <row r="897" spans="2:2">
      <c r="B897" s="13"/>
    </row>
    <row r="898" spans="2:2">
      <c r="B898" s="13"/>
    </row>
    <row r="899" spans="2:2">
      <c r="B899" s="13"/>
    </row>
    <row r="900" spans="2:2">
      <c r="B900" s="13"/>
    </row>
    <row r="901" spans="2:2">
      <c r="B901" s="13"/>
    </row>
    <row r="902" spans="2:2">
      <c r="B902" s="13"/>
    </row>
    <row r="903" spans="2:2">
      <c r="B903" s="13"/>
    </row>
    <row r="904" spans="2:2">
      <c r="B904" s="13"/>
    </row>
    <row r="905" spans="2:2">
      <c r="B905" s="13"/>
    </row>
    <row r="906" spans="2:2">
      <c r="B906" s="13"/>
    </row>
    <row r="907" spans="2:2">
      <c r="B907" s="13"/>
    </row>
    <row r="908" spans="2:2">
      <c r="B908" s="13"/>
    </row>
    <row r="909" spans="2:2">
      <c r="B909" s="13"/>
    </row>
    <row r="910" spans="2:2">
      <c r="B910" s="13"/>
    </row>
    <row r="911" spans="2:2">
      <c r="B911" s="13"/>
    </row>
    <row r="912" spans="2:2">
      <c r="B912" s="13"/>
    </row>
    <row r="913" spans="2:2">
      <c r="B913" s="13"/>
    </row>
    <row r="914" spans="2:2">
      <c r="B914" s="13"/>
    </row>
    <row r="915" spans="2:2">
      <c r="B915" s="13"/>
    </row>
    <row r="916" spans="2:2">
      <c r="B916" s="13"/>
    </row>
    <row r="917" spans="2:2">
      <c r="B917" s="13"/>
    </row>
    <row r="918" spans="2:2">
      <c r="B918" s="13"/>
    </row>
    <row r="919" spans="2:2">
      <c r="B919" s="13"/>
    </row>
    <row r="920" spans="2:2">
      <c r="B920" s="13"/>
    </row>
    <row r="921" spans="2:2">
      <c r="B921" s="13"/>
    </row>
    <row r="922" spans="2:2">
      <c r="B922" s="13"/>
    </row>
    <row r="923" spans="2:2">
      <c r="B923" s="13"/>
    </row>
    <row r="924" spans="2:2">
      <c r="B924" s="13"/>
    </row>
    <row r="925" spans="2:2">
      <c r="B925" s="13"/>
    </row>
    <row r="926" spans="2:2">
      <c r="B926" s="13"/>
    </row>
    <row r="927" spans="2:2">
      <c r="B927" s="13"/>
    </row>
    <row r="928" spans="2:2">
      <c r="B928" s="13"/>
    </row>
    <row r="929" spans="2:2">
      <c r="B929" s="13"/>
    </row>
    <row r="930" spans="2:2">
      <c r="B930" s="13"/>
    </row>
    <row r="931" spans="2:2">
      <c r="B931" s="13"/>
    </row>
    <row r="932" spans="2:2">
      <c r="B932" s="13"/>
    </row>
    <row r="933" spans="2:2">
      <c r="B933" s="13"/>
    </row>
    <row r="934" spans="2:2">
      <c r="B934" s="13"/>
    </row>
    <row r="935" spans="2:2">
      <c r="B935" s="13"/>
    </row>
    <row r="936" spans="2:2">
      <c r="B936" s="13"/>
    </row>
    <row r="937" spans="2:2">
      <c r="B937" s="13"/>
    </row>
    <row r="938" spans="2:2">
      <c r="B938" s="13"/>
    </row>
    <row r="939" spans="2:2">
      <c r="B939" s="13"/>
    </row>
    <row r="940" spans="2:2">
      <c r="B940" s="13"/>
    </row>
    <row r="941" spans="2:2">
      <c r="B941" s="13"/>
    </row>
    <row r="942" spans="2:2">
      <c r="B942" s="13"/>
    </row>
    <row r="943" spans="2:2">
      <c r="B943" s="13"/>
    </row>
    <row r="944" spans="2:2">
      <c r="B944" s="13"/>
    </row>
    <row r="945" spans="2:2">
      <c r="B945" s="13"/>
    </row>
    <row r="946" spans="2:2">
      <c r="B946" s="13"/>
    </row>
    <row r="947" spans="2:2">
      <c r="B947" s="13"/>
    </row>
    <row r="948" spans="2:2">
      <c r="B948" s="13"/>
    </row>
    <row r="949" spans="2:2">
      <c r="B949" s="13"/>
    </row>
    <row r="950" spans="2:2">
      <c r="B950" s="13"/>
    </row>
    <row r="951" spans="2:2">
      <c r="B951" s="13"/>
    </row>
    <row r="952" spans="2:2">
      <c r="B952" s="13"/>
    </row>
    <row r="953" spans="2:2">
      <c r="B953" s="13"/>
    </row>
    <row r="954" spans="2:2">
      <c r="B954" s="13"/>
    </row>
    <row r="955" spans="2:2">
      <c r="B955" s="13"/>
    </row>
    <row r="956" spans="2:2">
      <c r="B956" s="13"/>
    </row>
    <row r="957" spans="2:2">
      <c r="B957" s="13"/>
    </row>
    <row r="958" spans="2:2">
      <c r="B958" s="13"/>
    </row>
    <row r="959" spans="2:2">
      <c r="B959" s="13"/>
    </row>
    <row r="960" spans="2:2">
      <c r="B960" s="13"/>
    </row>
    <row r="961" spans="2:2">
      <c r="B961" s="13"/>
    </row>
    <row r="962" spans="2:2">
      <c r="B962" s="13"/>
    </row>
    <row r="963" spans="2:2">
      <c r="B963" s="13"/>
    </row>
    <row r="964" spans="2:2">
      <c r="B964" s="13"/>
    </row>
    <row r="965" spans="2:2">
      <c r="B965" s="13"/>
    </row>
    <row r="966" spans="2:2">
      <c r="B966" s="13"/>
    </row>
    <row r="967" spans="2:2">
      <c r="B967" s="13"/>
    </row>
    <row r="968" spans="2:2">
      <c r="B968" s="13"/>
    </row>
    <row r="969" spans="2:2">
      <c r="B969" s="13"/>
    </row>
    <row r="970" spans="2:2">
      <c r="B970" s="13"/>
    </row>
    <row r="971" spans="2:2">
      <c r="B971" s="13"/>
    </row>
    <row r="972" spans="2:2">
      <c r="B972" s="13"/>
    </row>
    <row r="973" spans="2:2">
      <c r="B973" s="13"/>
    </row>
    <row r="974" spans="2:2">
      <c r="B974" s="13"/>
    </row>
    <row r="975" spans="2:2">
      <c r="B975" s="13"/>
    </row>
    <row r="976" spans="2:2">
      <c r="B976" s="13"/>
    </row>
    <row r="977" spans="2:2">
      <c r="B977" s="13"/>
    </row>
    <row r="978" spans="2:2">
      <c r="B978" s="13"/>
    </row>
    <row r="979" spans="2:2">
      <c r="B979" s="13"/>
    </row>
    <row r="980" spans="2:2">
      <c r="B980" s="13"/>
    </row>
    <row r="981" spans="2:2">
      <c r="B981" s="13"/>
    </row>
    <row r="982" spans="2:2">
      <c r="B982" s="13"/>
    </row>
    <row r="983" spans="2:2">
      <c r="B983" s="13"/>
    </row>
    <row r="984" spans="2:2">
      <c r="B984" s="13"/>
    </row>
    <row r="985" spans="2:2">
      <c r="B985" s="13"/>
    </row>
    <row r="986" spans="2:2">
      <c r="B986" s="13"/>
    </row>
    <row r="987" spans="2:2">
      <c r="B987" s="13"/>
    </row>
    <row r="988" spans="2:2">
      <c r="B988" s="13"/>
    </row>
    <row r="989" spans="2:2">
      <c r="B989" s="13"/>
    </row>
    <row r="990" spans="2:2">
      <c r="B990" s="13"/>
    </row>
    <row r="991" spans="2:2">
      <c r="B991" s="13"/>
    </row>
    <row r="992" spans="2:2">
      <c r="B992" s="13"/>
    </row>
    <row r="993" spans="2:2">
      <c r="B993" s="13"/>
    </row>
    <row r="994" spans="2:2">
      <c r="B994" s="13"/>
    </row>
    <row r="995" spans="2:2">
      <c r="B995" s="13"/>
    </row>
    <row r="996" spans="2:2">
      <c r="B996" s="13"/>
    </row>
    <row r="997" spans="2:2">
      <c r="B997" s="13"/>
    </row>
    <row r="998" spans="2:2">
      <c r="B998" s="13"/>
    </row>
    <row r="999" spans="2:2">
      <c r="B999" s="13"/>
    </row>
    <row r="1000" spans="2:2">
      <c r="B1000" s="13"/>
    </row>
    <row r="1001" spans="2:2">
      <c r="B1001" s="13"/>
    </row>
    <row r="1002" spans="2:2">
      <c r="B1002" s="13"/>
    </row>
    <row r="1003" spans="2:2">
      <c r="B1003" s="13"/>
    </row>
    <row r="1004" spans="2:2">
      <c r="B1004" s="13"/>
    </row>
    <row r="1005" spans="2:2">
      <c r="B1005" s="13"/>
    </row>
    <row r="1006" spans="2:2">
      <c r="B1006" s="13"/>
    </row>
    <row r="1007" spans="2:2">
      <c r="B1007" s="13"/>
    </row>
    <row r="1008" spans="2:2">
      <c r="B1008" s="13"/>
    </row>
    <row r="1009" spans="2:2">
      <c r="B1009" s="13"/>
    </row>
    <row r="1010" spans="2:2">
      <c r="B1010" s="13"/>
    </row>
    <row r="1011" spans="2:2">
      <c r="B1011" s="13"/>
    </row>
    <row r="1012" spans="2:2">
      <c r="B1012" s="13"/>
    </row>
    <row r="1013" spans="2:2">
      <c r="B1013" s="13"/>
    </row>
    <row r="1014" spans="2:2">
      <c r="B1014" s="13"/>
    </row>
    <row r="1015" spans="2:2">
      <c r="B1015" s="13"/>
    </row>
    <row r="1016" spans="2:2">
      <c r="B1016" s="13"/>
    </row>
    <row r="1017" spans="2:2">
      <c r="B1017" s="13"/>
    </row>
    <row r="1018" spans="2:2">
      <c r="B1018" s="13"/>
    </row>
    <row r="1019" spans="2:2">
      <c r="B1019" s="13"/>
    </row>
    <row r="1020" spans="2:2">
      <c r="B1020" s="13"/>
    </row>
    <row r="1021" spans="2:2">
      <c r="B1021" s="13"/>
    </row>
    <row r="1022" spans="2:2">
      <c r="B1022" s="13"/>
    </row>
    <row r="1023" spans="2:2">
      <c r="B1023" s="13"/>
    </row>
    <row r="1024" spans="2:2">
      <c r="B1024" s="13"/>
    </row>
    <row r="1025" spans="2:2">
      <c r="B1025" s="13"/>
    </row>
    <row r="1026" spans="2:2">
      <c r="B1026" s="13"/>
    </row>
    <row r="1027" spans="2:2">
      <c r="B1027" s="13"/>
    </row>
    <row r="1028" spans="2:2">
      <c r="B1028" s="13"/>
    </row>
    <row r="1029" spans="2:2">
      <c r="B1029" s="13"/>
    </row>
    <row r="1030" spans="2:2">
      <c r="B1030" s="13"/>
    </row>
    <row r="1031" spans="2:2">
      <c r="B1031" s="13"/>
    </row>
    <row r="1032" spans="2:2">
      <c r="B1032" s="13"/>
    </row>
    <row r="1033" spans="2:2">
      <c r="B1033" s="13"/>
    </row>
    <row r="1034" spans="2:2">
      <c r="B1034" s="13"/>
    </row>
    <row r="1035" spans="2:2">
      <c r="B1035" s="13"/>
    </row>
    <row r="1036" spans="2:2">
      <c r="B1036" s="13"/>
    </row>
    <row r="1037" spans="2:2">
      <c r="B1037" s="13"/>
    </row>
    <row r="1038" spans="2:2">
      <c r="B1038" s="13"/>
    </row>
    <row r="1039" spans="2:2">
      <c r="B1039" s="13"/>
    </row>
    <row r="1040" spans="2:2">
      <c r="B1040" s="13"/>
    </row>
    <row r="1041" spans="2:2">
      <c r="B1041" s="13"/>
    </row>
    <row r="1042" spans="2:2">
      <c r="B1042" s="13"/>
    </row>
    <row r="1043" spans="2:2">
      <c r="B1043" s="13"/>
    </row>
    <row r="1044" spans="2:2">
      <c r="B1044" s="13"/>
    </row>
    <row r="1045" spans="2:2">
      <c r="B1045" s="13"/>
    </row>
    <row r="1046" spans="2:2">
      <c r="B1046" s="13"/>
    </row>
    <row r="1047" spans="2:2">
      <c r="B1047" s="13"/>
    </row>
    <row r="1048" spans="2:2">
      <c r="B1048" s="13"/>
    </row>
    <row r="1049" spans="2:2">
      <c r="B1049" s="13"/>
    </row>
    <row r="1050" spans="2:2">
      <c r="B1050" s="13"/>
    </row>
    <row r="1051" spans="2:2">
      <c r="B1051" s="13"/>
    </row>
    <row r="1052" spans="2:2">
      <c r="B1052" s="13"/>
    </row>
    <row r="1053" spans="2:2">
      <c r="B1053" s="13"/>
    </row>
    <row r="1054" spans="2:2">
      <c r="B1054" s="13"/>
    </row>
    <row r="1055" spans="2:2">
      <c r="B1055" s="13"/>
    </row>
    <row r="1056" spans="2:2">
      <c r="B1056" s="13"/>
    </row>
    <row r="1057" spans="2:2">
      <c r="B1057" s="13"/>
    </row>
    <row r="1058" spans="2:2">
      <c r="B1058" s="13"/>
    </row>
    <row r="1059" spans="2:2">
      <c r="B1059" s="13"/>
    </row>
    <row r="1060" spans="2:2">
      <c r="B1060" s="13"/>
    </row>
    <row r="1061" spans="2:2">
      <c r="B1061" s="13"/>
    </row>
    <row r="1062" spans="2:2">
      <c r="B1062" s="13"/>
    </row>
    <row r="1063" spans="2:2">
      <c r="B1063" s="13"/>
    </row>
    <row r="1064" spans="2:2">
      <c r="B1064" s="13"/>
    </row>
    <row r="1065" spans="2:2">
      <c r="B1065" s="13"/>
    </row>
    <row r="1066" spans="2:2">
      <c r="B1066" s="13"/>
    </row>
    <row r="1067" spans="2:2">
      <c r="B1067" s="13"/>
    </row>
    <row r="1068" spans="2:2">
      <c r="B1068" s="13"/>
    </row>
    <row r="1069" spans="2:2">
      <c r="B1069" s="13"/>
    </row>
    <row r="1070" spans="2:2">
      <c r="B1070" s="13"/>
    </row>
    <row r="1071" spans="2:2">
      <c r="B1071" s="13"/>
    </row>
    <row r="1072" spans="2:2">
      <c r="B1072" s="13"/>
    </row>
    <row r="1073" spans="2:2">
      <c r="B1073" s="13"/>
    </row>
    <row r="1074" spans="2:2">
      <c r="B1074" s="13"/>
    </row>
    <row r="1075" spans="2:2">
      <c r="B1075" s="13"/>
    </row>
    <row r="1076" spans="2:2">
      <c r="B1076" s="13"/>
    </row>
    <row r="1077" spans="2:2">
      <c r="B1077" s="13"/>
    </row>
    <row r="1078" spans="2:2">
      <c r="B1078" s="13"/>
    </row>
    <row r="1079" spans="2:2">
      <c r="B1079" s="13"/>
    </row>
    <row r="1080" spans="2:2">
      <c r="B1080" s="13"/>
    </row>
    <row r="1081" spans="2:2">
      <c r="B1081" s="13"/>
    </row>
    <row r="1082" spans="2:2">
      <c r="B1082" s="13"/>
    </row>
    <row r="1083" spans="2:2">
      <c r="B1083" s="13"/>
    </row>
    <row r="1084" spans="2:2">
      <c r="B1084" s="13"/>
    </row>
    <row r="1085" spans="2:2">
      <c r="B1085" s="13"/>
    </row>
    <row r="1086" spans="2:2">
      <c r="B1086" s="13"/>
    </row>
    <row r="1087" spans="2:2">
      <c r="B1087" s="13"/>
    </row>
    <row r="1088" spans="2:2">
      <c r="B1088" s="13"/>
    </row>
    <row r="1089" spans="2:2">
      <c r="B1089" s="13"/>
    </row>
    <row r="1090" spans="2:2">
      <c r="B1090" s="13"/>
    </row>
    <row r="1091" spans="2:2">
      <c r="B1091" s="13"/>
    </row>
    <row r="1092" spans="2:2">
      <c r="B1092" s="13"/>
    </row>
    <row r="1093" spans="2:2">
      <c r="B1093" s="13"/>
    </row>
    <row r="1094" spans="2:2">
      <c r="B1094" s="13"/>
    </row>
    <row r="1095" spans="2:2">
      <c r="B1095" s="13"/>
    </row>
    <row r="1096" spans="2:2">
      <c r="B1096" s="13"/>
    </row>
    <row r="1097" spans="2:2">
      <c r="B1097" s="13"/>
    </row>
    <row r="1098" spans="2:2">
      <c r="B1098" s="13"/>
    </row>
    <row r="1099" spans="2:2">
      <c r="B1099" s="13"/>
    </row>
    <row r="1100" spans="2:2">
      <c r="B1100" s="13"/>
    </row>
    <row r="1101" spans="2:2">
      <c r="B1101" s="13"/>
    </row>
    <row r="1102" spans="2:2">
      <c r="B1102" s="13"/>
    </row>
    <row r="1103" spans="2:2">
      <c r="B1103" s="13"/>
    </row>
    <row r="1104" spans="2:2">
      <c r="B1104" s="13"/>
    </row>
    <row r="1105" spans="2:2">
      <c r="B1105" s="13"/>
    </row>
    <row r="1106" spans="2:2">
      <c r="B1106" s="13"/>
    </row>
    <row r="1107" spans="2:2">
      <c r="B1107" s="13"/>
    </row>
    <row r="1108" spans="2:2">
      <c r="B1108" s="13"/>
    </row>
    <row r="1109" spans="2:2">
      <c r="B1109" s="13"/>
    </row>
    <row r="1110" spans="2:2">
      <c r="B1110" s="13"/>
    </row>
    <row r="1111" spans="2:2">
      <c r="B1111" s="13"/>
    </row>
    <row r="1112" spans="2:2">
      <c r="B1112" s="13"/>
    </row>
    <row r="1113" spans="2:2">
      <c r="B1113" s="13"/>
    </row>
    <row r="1114" spans="2:2">
      <c r="B1114" s="13"/>
    </row>
    <row r="1115" spans="2:2">
      <c r="B1115" s="13"/>
    </row>
    <row r="1116" spans="2:2">
      <c r="B1116" s="13"/>
    </row>
    <row r="1117" spans="2:2">
      <c r="B1117" s="13"/>
    </row>
    <row r="1118" spans="2:2">
      <c r="B1118" s="13"/>
    </row>
    <row r="1119" spans="2:2">
      <c r="B1119" s="13"/>
    </row>
    <row r="1120" spans="2:2">
      <c r="B1120" s="13"/>
    </row>
    <row r="1121" spans="2:2">
      <c r="B1121" s="13"/>
    </row>
    <row r="1122" spans="2:2">
      <c r="B1122" s="13"/>
    </row>
    <row r="1123" spans="2:2">
      <c r="B1123" s="13"/>
    </row>
    <row r="1124" spans="2:2">
      <c r="B1124" s="13"/>
    </row>
    <row r="1125" spans="2:2">
      <c r="B1125" s="13"/>
    </row>
    <row r="1126" spans="2:2">
      <c r="B1126" s="13"/>
    </row>
    <row r="1127" spans="2:2">
      <c r="B1127" s="13"/>
    </row>
    <row r="1128" spans="2:2">
      <c r="B1128" s="13"/>
    </row>
    <row r="1129" spans="2:2">
      <c r="B1129" s="13"/>
    </row>
    <row r="1130" spans="2:2">
      <c r="B1130" s="13"/>
    </row>
    <row r="1131" spans="2:2">
      <c r="B1131" s="13"/>
    </row>
    <row r="1132" spans="2:2">
      <c r="B1132" s="13"/>
    </row>
    <row r="1133" spans="2:2">
      <c r="B1133" s="13"/>
    </row>
    <row r="1134" spans="2:2">
      <c r="B1134" s="13"/>
    </row>
    <row r="1135" spans="2:2">
      <c r="B1135" s="13"/>
    </row>
    <row r="1136" spans="2:2">
      <c r="B1136" s="13"/>
    </row>
    <row r="1137" spans="2:2">
      <c r="B1137" s="13"/>
    </row>
    <row r="1138" spans="2:2">
      <c r="B1138" s="13"/>
    </row>
    <row r="1139" spans="2:2">
      <c r="B1139" s="13"/>
    </row>
    <row r="1140" spans="2:2">
      <c r="B1140" s="13"/>
    </row>
    <row r="1141" spans="2:2">
      <c r="B1141" s="13"/>
    </row>
    <row r="1142" spans="2:2">
      <c r="B1142" s="13"/>
    </row>
    <row r="1143" spans="2:2">
      <c r="B1143" s="13"/>
    </row>
    <row r="1144" spans="2:2">
      <c r="B1144" s="13"/>
    </row>
    <row r="1145" spans="2:2">
      <c r="B1145" s="13"/>
    </row>
    <row r="1146" spans="2:2">
      <c r="B1146" s="13"/>
    </row>
    <row r="1147" spans="2:2">
      <c r="B1147" s="13"/>
    </row>
    <row r="1148" spans="2:2">
      <c r="B1148" s="13"/>
    </row>
    <row r="1149" spans="2:2">
      <c r="B1149" s="13"/>
    </row>
    <row r="1150" spans="2:2">
      <c r="B1150" s="13"/>
    </row>
    <row r="1151" spans="2:2">
      <c r="B1151" s="13"/>
    </row>
    <row r="1152" spans="2:2">
      <c r="B1152" s="13"/>
    </row>
    <row r="1153" spans="2:2">
      <c r="B1153" s="13"/>
    </row>
    <row r="1154" spans="2:2">
      <c r="B1154" s="13"/>
    </row>
    <row r="1155" spans="2:2">
      <c r="B1155" s="13"/>
    </row>
    <row r="1156" spans="2:2">
      <c r="B1156" s="13"/>
    </row>
    <row r="1157" spans="2:2">
      <c r="B1157" s="13"/>
    </row>
    <row r="1158" spans="2:2">
      <c r="B1158" s="13"/>
    </row>
    <row r="1159" spans="2:2">
      <c r="B1159" s="13"/>
    </row>
    <row r="1160" spans="2:2">
      <c r="B1160" s="13"/>
    </row>
    <row r="1161" spans="2:2">
      <c r="B1161" s="13"/>
    </row>
    <row r="1162" spans="2:2">
      <c r="B1162" s="13"/>
    </row>
    <row r="1163" spans="2:2">
      <c r="B1163" s="13"/>
    </row>
    <row r="1164" spans="2:2">
      <c r="B1164" s="13"/>
    </row>
    <row r="1165" spans="2:2">
      <c r="B1165" s="13"/>
    </row>
    <row r="1166" spans="2:2">
      <c r="B1166" s="13"/>
    </row>
    <row r="1167" spans="2:2">
      <c r="B1167" s="13"/>
    </row>
    <row r="1168" spans="2:2">
      <c r="B1168" s="13"/>
    </row>
    <row r="1169" spans="2:2">
      <c r="B1169" s="13"/>
    </row>
    <row r="1170" spans="2:2">
      <c r="B1170" s="13"/>
    </row>
    <row r="1171" spans="2:2">
      <c r="B1171" s="13"/>
    </row>
    <row r="1172" spans="2:2">
      <c r="B1172" s="13"/>
    </row>
    <row r="1173" spans="2:2">
      <c r="B1173" s="13"/>
    </row>
    <row r="1174" spans="2:2">
      <c r="B1174" s="13"/>
    </row>
    <row r="1175" spans="2:2">
      <c r="B1175" s="13"/>
    </row>
    <row r="1176" spans="2:2">
      <c r="B1176" s="13"/>
    </row>
    <row r="1177" spans="2:2">
      <c r="B1177" s="13"/>
    </row>
    <row r="1178" spans="2:2">
      <c r="B1178" s="13"/>
    </row>
    <row r="1179" spans="2:2">
      <c r="B1179" s="13"/>
    </row>
    <row r="1180" spans="2:2">
      <c r="B1180" s="13"/>
    </row>
    <row r="1181" spans="2:2">
      <c r="B1181" s="13"/>
    </row>
    <row r="1182" spans="2:2">
      <c r="B1182" s="13"/>
    </row>
    <row r="1183" spans="2:2">
      <c r="B1183" s="13"/>
    </row>
    <row r="1184" spans="2:2">
      <c r="B1184" s="13"/>
    </row>
    <row r="1185" spans="2:2">
      <c r="B1185" s="13"/>
    </row>
    <row r="1186" spans="2:2">
      <c r="B1186" s="13"/>
    </row>
    <row r="1187" spans="2:2">
      <c r="B1187" s="13"/>
    </row>
    <row r="1188" spans="2:2">
      <c r="B1188" s="13"/>
    </row>
    <row r="1189" spans="2:2">
      <c r="B1189" s="13"/>
    </row>
    <row r="1190" spans="2:2">
      <c r="B1190" s="13"/>
    </row>
    <row r="1191" spans="2:2">
      <c r="B1191" s="13"/>
    </row>
    <row r="1192" spans="2:2">
      <c r="B1192" s="13"/>
    </row>
    <row r="1193" spans="2:2">
      <c r="B1193" s="13"/>
    </row>
    <row r="1194" spans="2:2">
      <c r="B1194" s="13"/>
    </row>
    <row r="1195" spans="2:2">
      <c r="B1195" s="13"/>
    </row>
    <row r="1196" spans="2:2">
      <c r="B1196" s="13"/>
    </row>
    <row r="1197" spans="2:2">
      <c r="B1197" s="13"/>
    </row>
    <row r="1198" spans="2:2">
      <c r="B1198" s="13"/>
    </row>
    <row r="1199" spans="2:2">
      <c r="B1199" s="13"/>
    </row>
    <row r="1200" spans="2:2">
      <c r="B1200" s="13"/>
    </row>
    <row r="1201" spans="2:2">
      <c r="B1201" s="13"/>
    </row>
    <row r="1202" spans="2:2">
      <c r="B1202" s="13"/>
    </row>
    <row r="1203" spans="2:2">
      <c r="B1203" s="13"/>
    </row>
    <row r="1204" spans="2:2">
      <c r="B1204" s="13"/>
    </row>
    <row r="1205" spans="2:2">
      <c r="B1205" s="13"/>
    </row>
    <row r="1206" spans="2:2">
      <c r="B1206" s="13"/>
    </row>
    <row r="1207" spans="2:2">
      <c r="B1207" s="13"/>
    </row>
    <row r="1208" spans="2:2">
      <c r="B1208" s="13"/>
    </row>
    <row r="1209" spans="2:2">
      <c r="B1209" s="13"/>
    </row>
    <row r="1210" spans="2:2">
      <c r="B1210" s="13"/>
    </row>
    <row r="1211" spans="2:2">
      <c r="B1211" s="13"/>
    </row>
    <row r="1212" spans="2:2">
      <c r="B1212" s="13"/>
    </row>
    <row r="1213" spans="2:2">
      <c r="B1213" s="13"/>
    </row>
    <row r="1214" spans="2:2">
      <c r="B1214" s="13"/>
    </row>
    <row r="1215" spans="2:2">
      <c r="B1215" s="13"/>
    </row>
    <row r="1216" spans="2:2">
      <c r="B1216" s="13"/>
    </row>
    <row r="1217" spans="2:2">
      <c r="B1217" s="13"/>
    </row>
    <row r="1218" spans="2:2">
      <c r="B1218" s="13"/>
    </row>
    <row r="1219" spans="2:2">
      <c r="B1219" s="13"/>
    </row>
    <row r="1220" spans="2:2">
      <c r="B1220" s="13"/>
    </row>
    <row r="1221" spans="2:2">
      <c r="B1221" s="13"/>
    </row>
    <row r="1222" spans="2:2">
      <c r="B1222" s="13"/>
    </row>
    <row r="1223" spans="2:2">
      <c r="B1223" s="13"/>
    </row>
    <row r="1224" spans="2:2">
      <c r="B1224" s="13"/>
    </row>
    <row r="1225" spans="2:2">
      <c r="B1225" s="13"/>
    </row>
    <row r="1226" spans="2:2">
      <c r="B1226" s="13"/>
    </row>
    <row r="1227" spans="2:2">
      <c r="B1227" s="13"/>
    </row>
    <row r="1228" spans="2:2">
      <c r="B1228" s="13"/>
    </row>
    <row r="1229" spans="2:2">
      <c r="B1229" s="13"/>
    </row>
    <row r="1230" spans="2:2">
      <c r="B1230" s="13"/>
    </row>
    <row r="1231" spans="2:2">
      <c r="B1231" s="13"/>
    </row>
    <row r="1232" spans="2:2">
      <c r="B1232" s="13"/>
    </row>
    <row r="1233" spans="2:2">
      <c r="B1233" s="13"/>
    </row>
    <row r="1234" spans="2:2">
      <c r="B1234" s="13"/>
    </row>
    <row r="1235" spans="2:2">
      <c r="B1235" s="13"/>
    </row>
    <row r="1236" spans="2:2">
      <c r="B1236" s="13"/>
    </row>
    <row r="1237" spans="2:2">
      <c r="B1237" s="13"/>
    </row>
    <row r="1238" spans="2:2">
      <c r="B1238" s="13"/>
    </row>
    <row r="1239" spans="2:2">
      <c r="B1239" s="13"/>
    </row>
    <row r="1240" spans="2:2">
      <c r="B1240" s="13"/>
    </row>
    <row r="1241" spans="2:2">
      <c r="B1241" s="13"/>
    </row>
    <row r="1242" spans="2:2">
      <c r="B1242" s="13"/>
    </row>
    <row r="1243" spans="2:2">
      <c r="B1243" s="13"/>
    </row>
    <row r="1244" spans="2:2">
      <c r="B1244" s="13"/>
    </row>
    <row r="1245" spans="2:2">
      <c r="B1245" s="13"/>
    </row>
    <row r="1246" spans="2:2">
      <c r="B1246" s="13"/>
    </row>
    <row r="1247" spans="2:2">
      <c r="B1247" s="13"/>
    </row>
    <row r="1248" spans="2:2">
      <c r="B1248" s="13"/>
    </row>
    <row r="1249" spans="2:2">
      <c r="B1249" s="13"/>
    </row>
    <row r="1250" spans="2:2">
      <c r="B1250" s="13"/>
    </row>
    <row r="1251" spans="2:2">
      <c r="B1251" s="13"/>
    </row>
    <row r="1252" spans="2:2">
      <c r="B1252" s="13"/>
    </row>
    <row r="1253" spans="2:2">
      <c r="B1253" s="13"/>
    </row>
    <row r="1254" spans="2:2">
      <c r="B1254" s="13"/>
    </row>
    <row r="1255" spans="2:2">
      <c r="B1255" s="13"/>
    </row>
    <row r="1256" spans="2:2">
      <c r="B1256" s="13"/>
    </row>
    <row r="1257" spans="2:2">
      <c r="B1257" s="13"/>
    </row>
    <row r="1258" spans="2:2">
      <c r="B1258" s="13"/>
    </row>
    <row r="1259" spans="2:2">
      <c r="B1259" s="13"/>
    </row>
    <row r="1260" spans="2:2">
      <c r="B1260" s="13"/>
    </row>
    <row r="1261" spans="2:2">
      <c r="B1261" s="13"/>
    </row>
    <row r="1262" spans="2:2">
      <c r="B1262" s="13"/>
    </row>
    <row r="1263" spans="2:2">
      <c r="B1263" s="13"/>
    </row>
    <row r="1264" spans="2:2">
      <c r="B1264" s="13"/>
    </row>
    <row r="1265" spans="2:2">
      <c r="B1265" s="13"/>
    </row>
    <row r="1266" spans="2:2">
      <c r="B1266" s="13"/>
    </row>
    <row r="1267" spans="2:2">
      <c r="B1267" s="13"/>
    </row>
    <row r="1268" spans="2:2">
      <c r="B1268" s="13"/>
    </row>
    <row r="1269" spans="2:2">
      <c r="B1269" s="13"/>
    </row>
    <row r="1270" spans="2:2">
      <c r="B1270" s="13"/>
    </row>
    <row r="1271" spans="2:2">
      <c r="B1271" s="13"/>
    </row>
    <row r="1272" spans="2:2">
      <c r="B1272" s="13"/>
    </row>
    <row r="1273" spans="2:2">
      <c r="B1273" s="13"/>
    </row>
    <row r="1274" spans="2:2">
      <c r="B1274" s="13"/>
    </row>
    <row r="1275" spans="2:2">
      <c r="B1275" s="13"/>
    </row>
    <row r="1276" spans="2:2">
      <c r="B1276" s="13"/>
    </row>
    <row r="1277" spans="2:2">
      <c r="B1277" s="13"/>
    </row>
    <row r="1278" spans="2:2">
      <c r="B1278" s="13"/>
    </row>
    <row r="1279" spans="2:2">
      <c r="B1279" s="13"/>
    </row>
    <row r="1280" spans="2:2">
      <c r="B1280" s="13"/>
    </row>
    <row r="1281" spans="2:2">
      <c r="B1281" s="13"/>
    </row>
    <row r="1282" spans="2:2">
      <c r="B1282" s="13"/>
    </row>
    <row r="1283" spans="2:2">
      <c r="B1283" s="13"/>
    </row>
    <row r="1284" spans="2:2">
      <c r="B1284" s="13"/>
    </row>
    <row r="1285" spans="2:2">
      <c r="B1285" s="13"/>
    </row>
    <row r="1286" spans="2:2">
      <c r="B1286" s="13"/>
    </row>
    <row r="1287" spans="2:2">
      <c r="B1287" s="13"/>
    </row>
    <row r="1288" spans="2:2">
      <c r="B1288" s="13"/>
    </row>
    <row r="1289" spans="2:2">
      <c r="B1289" s="13"/>
    </row>
    <row r="1290" spans="2:2">
      <c r="B1290" s="13"/>
    </row>
    <row r="1291" spans="2:2">
      <c r="B1291" s="13"/>
    </row>
    <row r="1292" spans="2:2">
      <c r="B1292" s="13"/>
    </row>
    <row r="1293" spans="2:2">
      <c r="B1293" s="13"/>
    </row>
    <row r="1294" spans="2:2">
      <c r="B1294" s="13"/>
    </row>
    <row r="1295" spans="2:2">
      <c r="B1295" s="13"/>
    </row>
    <row r="1296" spans="2:2">
      <c r="B1296" s="13"/>
    </row>
    <row r="1297" spans="2:2">
      <c r="B1297" s="13"/>
    </row>
    <row r="1298" spans="2:2">
      <c r="B1298" s="13"/>
    </row>
    <row r="1299" spans="2:2">
      <c r="B1299" s="13"/>
    </row>
    <row r="1300" spans="2:2">
      <c r="B1300" s="13"/>
    </row>
    <row r="1301" spans="2:2">
      <c r="B1301" s="13"/>
    </row>
    <row r="1302" spans="2:2">
      <c r="B1302" s="13"/>
    </row>
    <row r="1303" spans="2:2">
      <c r="B1303" s="13"/>
    </row>
    <row r="1304" spans="2:2">
      <c r="B1304" s="13"/>
    </row>
    <row r="1305" spans="2:2">
      <c r="B1305" s="13"/>
    </row>
    <row r="1306" spans="2:2">
      <c r="B1306" s="13"/>
    </row>
    <row r="1307" spans="2:2">
      <c r="B1307" s="13"/>
    </row>
    <row r="1308" spans="2:2">
      <c r="B1308" s="13"/>
    </row>
    <row r="49917" spans="1:2">
      <c r="A49917"/>
      <c r="B49917"/>
    </row>
    <row r="49918" spans="1:2">
      <c r="A49918"/>
      <c r="B49918"/>
    </row>
    <row r="49919" spans="1:2">
      <c r="A49919"/>
      <c r="B49919"/>
    </row>
    <row r="49920" spans="1:2">
      <c r="A49920"/>
      <c r="B49920"/>
    </row>
    <row r="49921" spans="1:2">
      <c r="A49921"/>
      <c r="B49921"/>
    </row>
    <row r="49922" spans="1:2">
      <c r="A49922"/>
      <c r="B49922"/>
    </row>
    <row r="49923" spans="1:2">
      <c r="A49923"/>
      <c r="B49923"/>
    </row>
    <row r="49924" spans="1:2">
      <c r="A49924"/>
      <c r="B49924"/>
    </row>
    <row r="49925" spans="1:2">
      <c r="A49925"/>
      <c r="B49925"/>
    </row>
    <row r="49926" spans="1:2">
      <c r="A49926"/>
      <c r="B49926"/>
    </row>
    <row r="49927" spans="1:2">
      <c r="A49927"/>
      <c r="B49927"/>
    </row>
    <row r="49928" spans="1:2">
      <c r="A49928"/>
      <c r="B49928"/>
    </row>
    <row r="49929" spans="1:2">
      <c r="A49929"/>
      <c r="B49929"/>
    </row>
  </sheetData>
  <customSheetViews>
    <customSheetView guid="{9403F10A-F79C-4BC7-926E-B7828E994179}" state="hidden">
      <selection sqref="A1:H1"/>
      <pageMargins left="0.2" right="0.25" top="0.31" bottom="0.2" header="0.18" footer="0.2"/>
      <printOptions horizontalCentered="1"/>
      <pageSetup paperSize="5" scale="70" orientation="landscape" horizontalDpi="300" verticalDpi="300" r:id="rId1"/>
      <headerFooter alignWithMargins="0">
        <oddHeader>&amp;RPage &amp;P of &amp;N</oddHeader>
      </headerFooter>
    </customSheetView>
  </customSheetViews>
  <mergeCells count="14">
    <mergeCell ref="A29:B29"/>
    <mergeCell ref="D29:E29"/>
    <mergeCell ref="G29:H29"/>
    <mergeCell ref="A3:A5"/>
    <mergeCell ref="B3:B5"/>
    <mergeCell ref="T3:AE5"/>
    <mergeCell ref="C4:C5"/>
    <mergeCell ref="D4:D5"/>
    <mergeCell ref="E4:E5"/>
    <mergeCell ref="A1:H1"/>
    <mergeCell ref="C3:E3"/>
    <mergeCell ref="F3:F5"/>
    <mergeCell ref="G3:G5"/>
    <mergeCell ref="H3:S5"/>
  </mergeCells>
  <phoneticPr fontId="0" type="noConversion"/>
  <conditionalFormatting sqref="E7:E27 H7:S27">
    <cfRule type="cellIs" priority="2" stopIfTrue="1" operator="equal">
      <formula>$AV$4</formula>
    </cfRule>
  </conditionalFormatting>
  <dataValidations count="2">
    <dataValidation type="list" allowBlank="1" showInputMessage="1" showErrorMessage="1" sqref="C7:C27">
      <formula1>Responsables</formula1>
    </dataValidation>
    <dataValidation type="list" allowBlank="1" showInputMessage="1" showErrorMessage="1" sqref="D7:D27">
      <formula1>avance</formula1>
    </dataValidation>
  </dataValidations>
  <printOptions horizontalCentered="1"/>
  <pageMargins left="0.2" right="0.25" top="0.31" bottom="0.2" header="0.18" footer="0.2"/>
  <pageSetup paperSize="5" scale="70" orientation="landscape" horizontalDpi="300" verticalDpi="300" r:id="rId2"/>
  <headerFooter alignWithMargins="0">
    <oddHeader>&amp;RPage &amp;P of &amp;N</oddHead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DQ49915"/>
  <sheetViews>
    <sheetView workbookViewId="0">
      <selection sqref="A1:I1"/>
    </sheetView>
  </sheetViews>
  <sheetFormatPr baseColWidth="10" defaultColWidth="4.875" defaultRowHeight="12.75"/>
  <cols>
    <col min="1" max="1" width="4.25" style="10" customWidth="1"/>
    <col min="2" max="2" width="30.625" style="2" customWidth="1"/>
    <col min="3" max="3" width="17.5" style="2" customWidth="1"/>
    <col min="4" max="4" width="9.375" style="2" customWidth="1"/>
    <col min="5" max="5" width="27.25" style="2" customWidth="1"/>
    <col min="6" max="6" width="15.625" style="2" customWidth="1"/>
    <col min="7" max="7" width="9.25" style="2" customWidth="1"/>
    <col min="8" max="8" width="28.375" style="2" customWidth="1"/>
    <col min="9" max="9" width="14.375" style="1" customWidth="1"/>
    <col min="10" max="14" width="4.875" style="1" customWidth="1"/>
    <col min="15" max="15" width="55.375" style="1" customWidth="1"/>
    <col min="16" max="16" width="5.625" style="11" customWidth="1"/>
    <col min="17" max="17" width="21.375" style="11" customWidth="1"/>
    <col min="18" max="121" width="4.875" style="1" customWidth="1"/>
    <col min="122" max="16384" width="4.875" style="2"/>
  </cols>
  <sheetData>
    <row r="1" spans="1:121" ht="24" customHeight="1">
      <c r="A1" s="330" t="s">
        <v>37</v>
      </c>
      <c r="B1" s="330"/>
      <c r="C1" s="330"/>
      <c r="D1" s="330"/>
      <c r="E1" s="330"/>
      <c r="F1" s="330"/>
      <c r="G1" s="330"/>
      <c r="H1" s="330"/>
      <c r="I1" s="330"/>
    </row>
    <row r="2" spans="1:121" ht="40.5" customHeight="1" thickBot="1"/>
    <row r="3" spans="1:121" s="4" customFormat="1" ht="13.5" customHeight="1">
      <c r="A3" s="334" t="s">
        <v>14</v>
      </c>
      <c r="B3" s="337" t="s">
        <v>18</v>
      </c>
      <c r="C3" s="340" t="s">
        <v>15</v>
      </c>
      <c r="D3" s="341"/>
      <c r="E3" s="342"/>
      <c r="F3" s="337" t="s">
        <v>39</v>
      </c>
      <c r="G3" s="343" t="s">
        <v>43</v>
      </c>
      <c r="H3" s="320" t="s">
        <v>56</v>
      </c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2"/>
      <c r="T3" s="320" t="s">
        <v>57</v>
      </c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</row>
    <row r="4" spans="1:121" s="4" customFormat="1">
      <c r="A4" s="335"/>
      <c r="B4" s="338"/>
      <c r="C4" s="326" t="s">
        <v>40</v>
      </c>
      <c r="D4" s="328" t="s">
        <v>41</v>
      </c>
      <c r="E4" s="328" t="s">
        <v>42</v>
      </c>
      <c r="F4" s="338"/>
      <c r="G4" s="344"/>
      <c r="H4" s="320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2"/>
      <c r="T4" s="320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</row>
    <row r="5" spans="1:121" ht="13.5" thickBot="1">
      <c r="A5" s="336"/>
      <c r="B5" s="339"/>
      <c r="C5" s="327"/>
      <c r="D5" s="329"/>
      <c r="E5" s="329"/>
      <c r="F5" s="339"/>
      <c r="G5" s="345"/>
      <c r="H5" s="323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/>
      <c r="T5" s="323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5"/>
      <c r="DN5" s="2"/>
      <c r="DO5" s="2"/>
      <c r="DP5" s="2"/>
      <c r="DQ5" s="2"/>
    </row>
    <row r="6" spans="1:121" s="8" customFormat="1" ht="34.5" thickBot="1">
      <c r="A6" s="47">
        <v>4</v>
      </c>
      <c r="B6" s="61"/>
      <c r="C6" s="98"/>
      <c r="D6" s="45">
        <f>AVERAGE(E7:E9)</f>
        <v>9</v>
      </c>
      <c r="E6" s="57"/>
      <c r="F6" s="59"/>
      <c r="G6" s="59"/>
      <c r="H6" s="101" t="s">
        <v>44</v>
      </c>
      <c r="I6" s="101" t="s">
        <v>45</v>
      </c>
      <c r="J6" s="101" t="s">
        <v>46</v>
      </c>
      <c r="K6" s="101" t="s">
        <v>47</v>
      </c>
      <c r="L6" s="101" t="s">
        <v>48</v>
      </c>
      <c r="M6" s="101" t="s">
        <v>49</v>
      </c>
      <c r="N6" s="101" t="s">
        <v>50</v>
      </c>
      <c r="O6" s="101" t="s">
        <v>51</v>
      </c>
      <c r="P6" s="101" t="s">
        <v>52</v>
      </c>
      <c r="Q6" s="101" t="s">
        <v>53</v>
      </c>
      <c r="R6" s="101" t="s">
        <v>54</v>
      </c>
      <c r="S6" s="101" t="s">
        <v>55</v>
      </c>
      <c r="T6" s="102" t="s">
        <v>44</v>
      </c>
      <c r="U6" s="102" t="s">
        <v>45</v>
      </c>
      <c r="V6" s="102" t="s">
        <v>46</v>
      </c>
      <c r="W6" s="102" t="s">
        <v>47</v>
      </c>
      <c r="X6" s="102" t="s">
        <v>48</v>
      </c>
      <c r="Y6" s="102" t="s">
        <v>49</v>
      </c>
      <c r="Z6" s="102" t="s">
        <v>50</v>
      </c>
      <c r="AA6" s="102" t="s">
        <v>51</v>
      </c>
      <c r="AB6" s="102" t="s">
        <v>52</v>
      </c>
      <c r="AC6" s="102" t="s">
        <v>53</v>
      </c>
      <c r="AD6" s="102" t="s">
        <v>54</v>
      </c>
      <c r="AE6" s="102" t="s">
        <v>55</v>
      </c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</row>
    <row r="7" spans="1:121" s="8" customFormat="1" ht="57.75" customHeight="1">
      <c r="A7" s="36" t="s">
        <v>107</v>
      </c>
      <c r="B7" s="117" t="s">
        <v>89</v>
      </c>
      <c r="C7" s="100"/>
      <c r="D7" s="107"/>
      <c r="E7" s="62">
        <v>9</v>
      </c>
      <c r="F7" s="63"/>
      <c r="G7" s="63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104"/>
      <c r="U7" s="105"/>
      <c r="V7" s="105"/>
      <c r="W7" s="106"/>
      <c r="X7" s="106"/>
      <c r="Y7" s="105"/>
      <c r="Z7" s="105"/>
      <c r="AA7" s="105"/>
      <c r="AB7" s="105"/>
      <c r="AC7" s="105"/>
      <c r="AD7" s="105"/>
      <c r="AE7" s="105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</row>
    <row r="8" spans="1:121" s="8" customFormat="1" ht="50.25" customHeight="1">
      <c r="A8" s="36" t="s">
        <v>108</v>
      </c>
      <c r="B8" s="108" t="s">
        <v>90</v>
      </c>
      <c r="C8" s="100"/>
      <c r="D8" s="110"/>
      <c r="E8" s="43">
        <v>9</v>
      </c>
      <c r="F8" s="42"/>
      <c r="G8" s="42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104"/>
      <c r="U8" s="105"/>
      <c r="V8" s="105"/>
      <c r="W8" s="106"/>
      <c r="X8" s="106"/>
      <c r="Y8" s="105"/>
      <c r="Z8" s="105"/>
      <c r="AA8" s="105"/>
      <c r="AB8" s="105"/>
      <c r="AC8" s="105"/>
      <c r="AD8" s="105"/>
      <c r="AE8" s="105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</row>
    <row r="9" spans="1:121" s="8" customFormat="1" ht="46.5" customHeight="1">
      <c r="A9" s="36" t="s">
        <v>109</v>
      </c>
      <c r="B9" s="118" t="s">
        <v>91</v>
      </c>
      <c r="C9" s="100"/>
      <c r="D9" s="99"/>
      <c r="E9" s="43">
        <v>9</v>
      </c>
      <c r="F9" s="42"/>
      <c r="G9" s="42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104"/>
      <c r="U9" s="105"/>
      <c r="V9" s="105"/>
      <c r="W9" s="106"/>
      <c r="X9" s="106"/>
      <c r="Y9" s="105"/>
      <c r="Z9" s="105"/>
      <c r="AA9" s="105"/>
      <c r="AB9" s="105"/>
      <c r="AC9" s="105"/>
      <c r="AD9" s="105"/>
      <c r="AE9" s="105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</row>
    <row r="10" spans="1:121" s="8" customFormat="1" ht="57.75" customHeight="1">
      <c r="A10" s="36" t="s">
        <v>110</v>
      </c>
      <c r="B10" s="108" t="s">
        <v>92</v>
      </c>
      <c r="C10" s="100"/>
      <c r="D10" s="41"/>
      <c r="E10" s="43">
        <v>10</v>
      </c>
      <c r="F10" s="42"/>
      <c r="G10" s="42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104"/>
      <c r="U10" s="105"/>
      <c r="V10" s="105"/>
      <c r="W10" s="106"/>
      <c r="X10" s="106"/>
      <c r="Y10" s="105"/>
      <c r="Z10" s="105"/>
      <c r="AA10" s="105"/>
      <c r="AB10" s="105"/>
      <c r="AC10" s="105"/>
      <c r="AD10" s="105"/>
      <c r="AE10" s="105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</row>
    <row r="11" spans="1:121" s="8" customFormat="1" ht="51.75" customHeight="1">
      <c r="A11" s="36" t="s">
        <v>111</v>
      </c>
      <c r="B11" s="118" t="s">
        <v>93</v>
      </c>
      <c r="C11" s="100"/>
      <c r="D11" s="58"/>
      <c r="E11" s="43">
        <v>0</v>
      </c>
      <c r="F11" s="42"/>
      <c r="G11" s="42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104"/>
      <c r="U11" s="105"/>
      <c r="V11" s="105"/>
      <c r="W11" s="106"/>
      <c r="X11" s="106"/>
      <c r="Y11" s="105"/>
      <c r="Z11" s="105"/>
      <c r="AA11" s="105"/>
      <c r="AB11" s="105"/>
      <c r="AC11" s="105"/>
      <c r="AD11" s="105"/>
      <c r="AE11" s="105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</row>
    <row r="12" spans="1:121" s="8" customFormat="1" ht="43.5" customHeight="1">
      <c r="A12" s="36" t="s">
        <v>112</v>
      </c>
      <c r="B12" s="108" t="s">
        <v>94</v>
      </c>
      <c r="C12" s="100"/>
      <c r="D12" s="99"/>
      <c r="E12" s="43">
        <v>2</v>
      </c>
      <c r="F12" s="42"/>
      <c r="G12" s="42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104"/>
      <c r="U12" s="105"/>
      <c r="V12" s="105"/>
      <c r="W12" s="106"/>
      <c r="X12" s="106"/>
      <c r="Y12" s="105"/>
      <c r="Z12" s="105"/>
      <c r="AA12" s="105"/>
      <c r="AB12" s="105"/>
      <c r="AC12" s="105"/>
      <c r="AD12" s="105"/>
      <c r="AE12" s="105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</row>
    <row r="13" spans="1:121" s="8" customFormat="1" ht="32.25" customHeight="1">
      <c r="A13" s="36" t="s">
        <v>113</v>
      </c>
      <c r="B13" s="108" t="s">
        <v>95</v>
      </c>
      <c r="C13" s="100"/>
      <c r="D13" s="99"/>
      <c r="E13" s="43"/>
      <c r="F13" s="42"/>
      <c r="G13" s="42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104"/>
      <c r="U13" s="105"/>
      <c r="V13" s="105"/>
      <c r="W13" s="106"/>
      <c r="X13" s="106"/>
      <c r="Y13" s="105"/>
      <c r="Z13" s="105"/>
      <c r="AA13" s="105"/>
      <c r="AB13" s="105"/>
      <c r="AC13" s="105"/>
      <c r="AD13" s="105"/>
      <c r="AE13" s="105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</row>
    <row r="14" spans="1:121" ht="13.5" thickBot="1">
      <c r="A14" s="20"/>
      <c r="B14" s="12"/>
      <c r="C14" s="1"/>
      <c r="D14" s="1"/>
      <c r="E14" s="1"/>
      <c r="F14" s="1"/>
      <c r="G14" s="1"/>
      <c r="H14" s="1"/>
    </row>
    <row r="15" spans="1:121" ht="21" thickBot="1">
      <c r="A15" s="331" t="s">
        <v>21</v>
      </c>
      <c r="B15" s="332"/>
      <c r="C15" s="113">
        <f>AVERAGE(E7:E13)</f>
        <v>6.5</v>
      </c>
      <c r="D15" s="333"/>
      <c r="E15" s="333"/>
      <c r="F15" s="114"/>
      <c r="G15" s="333"/>
      <c r="H15" s="333"/>
      <c r="I15" s="114"/>
    </row>
    <row r="16" spans="1:121">
      <c r="A16" s="20"/>
      <c r="B16" s="12"/>
      <c r="C16" s="1"/>
      <c r="D16" s="1"/>
      <c r="E16" s="1"/>
      <c r="F16" s="1"/>
      <c r="G16" s="1"/>
      <c r="H16" s="1"/>
    </row>
    <row r="17" spans="1:8">
      <c r="A17" s="20"/>
      <c r="B17" s="12"/>
      <c r="C17" s="1"/>
      <c r="D17" s="1"/>
      <c r="E17" s="1"/>
      <c r="F17" s="1"/>
      <c r="G17" s="1"/>
      <c r="H17" s="1"/>
    </row>
    <row r="18" spans="1:8">
      <c r="A18" s="20"/>
      <c r="B18" s="12"/>
      <c r="C18" s="1"/>
      <c r="D18" s="1"/>
      <c r="E18" s="1"/>
      <c r="F18" s="1"/>
      <c r="G18" s="1"/>
      <c r="H18" s="1"/>
    </row>
    <row r="19" spans="1:8">
      <c r="A19" s="20"/>
      <c r="B19" s="12"/>
      <c r="C19" s="1"/>
      <c r="D19" s="1"/>
      <c r="E19" s="1"/>
      <c r="F19" s="1"/>
      <c r="G19" s="1"/>
      <c r="H19" s="1"/>
    </row>
    <row r="20" spans="1:8">
      <c r="A20" s="20"/>
      <c r="B20" s="12"/>
      <c r="C20" s="1"/>
      <c r="D20" s="1"/>
      <c r="E20" s="1"/>
      <c r="F20" s="1"/>
      <c r="G20" s="1"/>
      <c r="H20" s="1"/>
    </row>
    <row r="21" spans="1:8">
      <c r="A21" s="20"/>
      <c r="B21" s="12"/>
      <c r="C21" s="1"/>
      <c r="D21" s="1"/>
      <c r="E21" s="1"/>
      <c r="F21" s="1"/>
      <c r="G21" s="1"/>
      <c r="H21" s="1"/>
    </row>
    <row r="22" spans="1:8">
      <c r="A22" s="20"/>
      <c r="B22" s="12"/>
      <c r="C22" s="1"/>
      <c r="D22" s="1"/>
      <c r="E22" s="1"/>
      <c r="F22" s="1"/>
      <c r="G22" s="1"/>
      <c r="H22" s="1"/>
    </row>
    <row r="23" spans="1:8">
      <c r="A23" s="20"/>
      <c r="B23" s="12"/>
      <c r="C23" s="1"/>
      <c r="D23" s="1"/>
      <c r="E23" s="1"/>
      <c r="F23" s="1"/>
      <c r="G23" s="1"/>
      <c r="H23" s="1"/>
    </row>
    <row r="24" spans="1:8">
      <c r="A24" s="20"/>
      <c r="B24" s="12"/>
      <c r="C24" s="1"/>
      <c r="D24" s="1"/>
      <c r="E24" s="1"/>
      <c r="F24" s="1"/>
      <c r="G24" s="1"/>
      <c r="H24" s="1"/>
    </row>
    <row r="25" spans="1:8">
      <c r="A25" s="9"/>
      <c r="B25" s="12"/>
      <c r="C25" s="1"/>
      <c r="D25" s="1"/>
      <c r="E25" s="1"/>
      <c r="F25" s="1"/>
      <c r="G25" s="1"/>
      <c r="H25" s="1"/>
    </row>
    <row r="26" spans="1:8">
      <c r="A26" s="9"/>
      <c r="B26" s="12"/>
      <c r="C26" s="1"/>
      <c r="D26" s="1"/>
      <c r="E26" s="1"/>
      <c r="F26" s="1"/>
      <c r="G26" s="1"/>
      <c r="H26" s="1"/>
    </row>
    <row r="27" spans="1:8">
      <c r="A27" s="9"/>
      <c r="B27" s="12"/>
      <c r="C27" s="1"/>
      <c r="D27" s="1"/>
      <c r="E27" s="1"/>
      <c r="F27" s="1"/>
      <c r="G27" s="1"/>
      <c r="H27" s="1"/>
    </row>
    <row r="28" spans="1:8">
      <c r="A28" s="9"/>
      <c r="B28" s="12"/>
      <c r="C28" s="1"/>
      <c r="D28" s="1"/>
      <c r="E28" s="1"/>
      <c r="F28" s="1"/>
      <c r="G28" s="1"/>
      <c r="H28" s="1"/>
    </row>
    <row r="29" spans="1:8">
      <c r="A29" s="9"/>
      <c r="B29" s="12"/>
      <c r="C29" s="1"/>
      <c r="D29" s="1"/>
      <c r="E29" s="1"/>
      <c r="F29" s="1"/>
      <c r="G29" s="1"/>
      <c r="H29" s="1"/>
    </row>
    <row r="30" spans="1:8">
      <c r="A30" s="9"/>
      <c r="B30" s="12"/>
      <c r="C30" s="1"/>
      <c r="D30" s="1"/>
      <c r="E30" s="1"/>
      <c r="F30" s="1"/>
      <c r="G30" s="1"/>
      <c r="H30" s="1"/>
    </row>
    <row r="31" spans="1:8">
      <c r="A31" s="9"/>
      <c r="B31" s="12"/>
      <c r="C31" s="1"/>
      <c r="D31" s="1"/>
      <c r="E31" s="1"/>
      <c r="F31" s="1"/>
      <c r="G31" s="1"/>
      <c r="H31" s="1"/>
    </row>
    <row r="32" spans="1:8">
      <c r="A32" s="9"/>
      <c r="B32" s="12"/>
      <c r="C32" s="1"/>
      <c r="D32" s="1"/>
      <c r="E32" s="1"/>
      <c r="F32" s="1"/>
      <c r="G32" s="1"/>
      <c r="H32" s="1"/>
    </row>
    <row r="33" spans="1:8">
      <c r="A33" s="9"/>
      <c r="B33" s="12"/>
      <c r="C33" s="1"/>
      <c r="D33" s="1"/>
      <c r="E33" s="1"/>
      <c r="F33" s="1"/>
      <c r="G33" s="1"/>
      <c r="H33" s="1"/>
    </row>
    <row r="34" spans="1:8">
      <c r="A34" s="9"/>
      <c r="B34" s="12"/>
      <c r="C34" s="1"/>
      <c r="D34" s="1"/>
      <c r="E34" s="1"/>
      <c r="F34" s="1"/>
      <c r="G34" s="1"/>
      <c r="H34" s="1"/>
    </row>
    <row r="35" spans="1:8">
      <c r="A35" s="9"/>
      <c r="B35" s="12"/>
      <c r="C35" s="1"/>
      <c r="D35" s="1"/>
      <c r="E35" s="1"/>
      <c r="F35" s="1"/>
      <c r="G35" s="1"/>
      <c r="H35" s="1"/>
    </row>
    <row r="36" spans="1:8">
      <c r="A36" s="9"/>
      <c r="B36" s="12"/>
      <c r="C36" s="1"/>
      <c r="D36" s="1"/>
      <c r="E36" s="1"/>
      <c r="F36" s="1"/>
      <c r="G36" s="1"/>
      <c r="H36" s="1"/>
    </row>
    <row r="37" spans="1:8">
      <c r="A37" s="9"/>
      <c r="B37" s="12"/>
      <c r="C37" s="1"/>
      <c r="D37" s="1"/>
      <c r="E37" s="1"/>
      <c r="F37" s="1"/>
      <c r="G37" s="1"/>
      <c r="H37" s="1"/>
    </row>
    <row r="38" spans="1:8">
      <c r="A38" s="9"/>
      <c r="B38" s="12"/>
      <c r="C38" s="1"/>
      <c r="D38" s="1"/>
      <c r="E38" s="1"/>
      <c r="F38" s="1"/>
      <c r="G38" s="1"/>
      <c r="H38" s="1"/>
    </row>
    <row r="39" spans="1:8">
      <c r="A39" s="9"/>
      <c r="B39" s="12"/>
      <c r="C39" s="1"/>
      <c r="D39" s="1"/>
      <c r="E39" s="1"/>
      <c r="F39" s="1"/>
      <c r="G39" s="1"/>
      <c r="H39" s="1"/>
    </row>
    <row r="40" spans="1:8">
      <c r="A40" s="9"/>
      <c r="B40" s="12"/>
      <c r="C40" s="1"/>
      <c r="D40" s="1"/>
      <c r="E40" s="1"/>
      <c r="F40" s="1"/>
      <c r="G40" s="1"/>
      <c r="H40" s="1"/>
    </row>
    <row r="41" spans="1:8">
      <c r="A41" s="9"/>
      <c r="B41" s="12"/>
      <c r="C41" s="1"/>
      <c r="D41" s="1"/>
      <c r="E41" s="1"/>
      <c r="F41" s="1"/>
      <c r="G41" s="1"/>
      <c r="H41" s="1"/>
    </row>
    <row r="42" spans="1:8">
      <c r="A42" s="9"/>
      <c r="B42" s="12"/>
      <c r="C42" s="1"/>
      <c r="D42" s="1"/>
      <c r="E42" s="1"/>
      <c r="F42" s="1"/>
      <c r="G42" s="1"/>
      <c r="H42" s="1"/>
    </row>
    <row r="43" spans="1:8">
      <c r="A43" s="9"/>
      <c r="B43" s="12"/>
      <c r="C43" s="1"/>
      <c r="D43" s="1"/>
      <c r="E43" s="1"/>
      <c r="F43" s="1"/>
      <c r="G43" s="1"/>
      <c r="H43" s="1"/>
    </row>
    <row r="44" spans="1:8">
      <c r="A44" s="9"/>
      <c r="B44" s="12"/>
      <c r="C44" s="1"/>
      <c r="D44" s="1"/>
      <c r="E44" s="1"/>
      <c r="F44" s="1"/>
      <c r="G44" s="1"/>
      <c r="H44" s="1"/>
    </row>
    <row r="45" spans="1:8">
      <c r="A45" s="9"/>
      <c r="B45" s="12"/>
      <c r="C45" s="1"/>
      <c r="D45" s="1"/>
      <c r="E45" s="1"/>
      <c r="F45" s="1"/>
      <c r="G45" s="1"/>
      <c r="H45" s="1"/>
    </row>
    <row r="46" spans="1:8">
      <c r="A46" s="9"/>
      <c r="B46" s="12"/>
      <c r="C46" s="1"/>
      <c r="D46" s="1"/>
      <c r="E46" s="1"/>
      <c r="F46" s="1"/>
      <c r="G46" s="1"/>
      <c r="H46" s="1"/>
    </row>
    <row r="47" spans="1:8">
      <c r="A47" s="9"/>
      <c r="B47" s="12"/>
      <c r="C47" s="1"/>
      <c r="D47" s="1"/>
      <c r="E47" s="1"/>
      <c r="F47" s="1"/>
      <c r="G47" s="1"/>
      <c r="H47" s="1"/>
    </row>
    <row r="48" spans="1:8">
      <c r="A48" s="9"/>
      <c r="B48" s="12"/>
      <c r="C48" s="1"/>
      <c r="D48" s="1"/>
      <c r="E48" s="1"/>
      <c r="F48" s="1"/>
      <c r="G48" s="1"/>
      <c r="H48" s="1"/>
    </row>
    <row r="49" spans="1:8">
      <c r="A49" s="9"/>
      <c r="B49" s="12"/>
      <c r="C49" s="1"/>
      <c r="D49" s="1"/>
      <c r="E49" s="1"/>
      <c r="F49" s="1"/>
      <c r="G49" s="1"/>
      <c r="H49" s="1"/>
    </row>
    <row r="50" spans="1:8">
      <c r="A50" s="9"/>
      <c r="B50" s="12"/>
      <c r="C50" s="1"/>
      <c r="D50" s="1"/>
      <c r="E50" s="1"/>
      <c r="F50" s="1"/>
      <c r="G50" s="1"/>
      <c r="H50" s="1"/>
    </row>
    <row r="51" spans="1:8">
      <c r="A51" s="9"/>
      <c r="B51" s="12"/>
      <c r="C51" s="1"/>
      <c r="D51" s="1"/>
      <c r="E51" s="1"/>
      <c r="F51" s="1"/>
      <c r="G51" s="1"/>
      <c r="H51" s="1"/>
    </row>
    <row r="52" spans="1:8">
      <c r="A52" s="9"/>
      <c r="B52" s="12"/>
      <c r="C52" s="1"/>
      <c r="D52" s="1"/>
      <c r="E52" s="1"/>
      <c r="F52" s="1"/>
      <c r="G52" s="1"/>
      <c r="H52" s="1"/>
    </row>
    <row r="53" spans="1:8">
      <c r="A53" s="9"/>
      <c r="B53" s="12"/>
      <c r="C53" s="1"/>
      <c r="D53" s="1"/>
      <c r="E53" s="1"/>
      <c r="F53" s="1"/>
      <c r="G53" s="1"/>
      <c r="H53" s="1"/>
    </row>
    <row r="54" spans="1:8">
      <c r="A54" s="9"/>
      <c r="B54" s="12"/>
      <c r="C54" s="1"/>
      <c r="D54" s="1"/>
      <c r="E54" s="1"/>
      <c r="F54" s="1"/>
      <c r="G54" s="1"/>
      <c r="H54" s="1"/>
    </row>
    <row r="55" spans="1:8">
      <c r="A55" s="9"/>
      <c r="B55" s="12"/>
      <c r="C55" s="1"/>
      <c r="D55" s="1"/>
      <c r="E55" s="1"/>
      <c r="F55" s="1"/>
      <c r="G55" s="1"/>
      <c r="H55" s="1"/>
    </row>
    <row r="56" spans="1:8">
      <c r="A56" s="9"/>
      <c r="B56" s="12"/>
      <c r="C56" s="1"/>
      <c r="D56" s="1"/>
      <c r="E56" s="1"/>
      <c r="F56" s="1"/>
      <c r="G56" s="1"/>
      <c r="H56" s="1"/>
    </row>
    <row r="57" spans="1:8">
      <c r="A57" s="9"/>
      <c r="B57" s="12"/>
      <c r="C57" s="1"/>
      <c r="D57" s="1"/>
      <c r="E57" s="1"/>
      <c r="F57" s="1"/>
      <c r="G57" s="1"/>
      <c r="H57" s="1"/>
    </row>
    <row r="58" spans="1:8">
      <c r="A58" s="9"/>
      <c r="B58" s="12"/>
      <c r="C58" s="1"/>
      <c r="D58" s="1"/>
      <c r="E58" s="1"/>
      <c r="F58" s="1"/>
      <c r="G58" s="1"/>
      <c r="H58" s="1"/>
    </row>
    <row r="59" spans="1:8">
      <c r="A59" s="9"/>
      <c r="B59" s="12"/>
      <c r="C59" s="1"/>
      <c r="D59" s="1"/>
      <c r="E59" s="1"/>
      <c r="F59" s="1"/>
      <c r="G59" s="1"/>
      <c r="H59" s="1"/>
    </row>
    <row r="60" spans="1:8">
      <c r="A60" s="9"/>
      <c r="B60" s="12"/>
      <c r="C60" s="1"/>
      <c r="D60" s="1"/>
      <c r="E60" s="1"/>
      <c r="F60" s="1"/>
      <c r="G60" s="1"/>
      <c r="H60" s="1"/>
    </row>
    <row r="61" spans="1:8">
      <c r="A61" s="9"/>
      <c r="B61" s="12"/>
      <c r="C61" s="1"/>
      <c r="D61" s="1"/>
      <c r="E61" s="1"/>
      <c r="F61" s="1"/>
      <c r="G61" s="1"/>
      <c r="H61" s="1"/>
    </row>
    <row r="62" spans="1:8">
      <c r="A62" s="9"/>
      <c r="B62" s="12"/>
      <c r="C62" s="1"/>
      <c r="D62" s="1"/>
      <c r="E62" s="1"/>
      <c r="F62" s="1"/>
      <c r="G62" s="1"/>
      <c r="H62" s="1"/>
    </row>
    <row r="63" spans="1:8">
      <c r="A63" s="9"/>
      <c r="B63" s="12"/>
      <c r="C63" s="1"/>
      <c r="D63" s="1"/>
      <c r="E63" s="1"/>
      <c r="F63" s="1"/>
      <c r="G63" s="1"/>
      <c r="H63" s="1"/>
    </row>
    <row r="64" spans="1:8">
      <c r="A64" s="9"/>
      <c r="B64" s="12"/>
      <c r="C64" s="1"/>
      <c r="D64" s="1"/>
      <c r="E64" s="1"/>
      <c r="F64" s="1"/>
      <c r="G64" s="1"/>
      <c r="H64" s="1"/>
    </row>
    <row r="65" spans="1:8">
      <c r="A65" s="9"/>
      <c r="B65" s="12"/>
      <c r="C65" s="1"/>
      <c r="D65" s="1"/>
      <c r="E65" s="1"/>
      <c r="F65" s="1"/>
      <c r="G65" s="1"/>
      <c r="H65" s="1"/>
    </row>
    <row r="66" spans="1:8">
      <c r="A66" s="9"/>
      <c r="B66" s="12"/>
      <c r="C66" s="1"/>
      <c r="D66" s="1"/>
      <c r="E66" s="1"/>
      <c r="F66" s="1"/>
      <c r="G66" s="1"/>
      <c r="H66" s="1"/>
    </row>
    <row r="67" spans="1:8">
      <c r="A67" s="9"/>
      <c r="B67" s="12"/>
      <c r="C67" s="1"/>
      <c r="D67" s="1"/>
      <c r="E67" s="1"/>
      <c r="F67" s="1"/>
      <c r="G67" s="1"/>
      <c r="H67" s="1"/>
    </row>
    <row r="68" spans="1:8">
      <c r="A68" s="9"/>
      <c r="B68" s="12"/>
      <c r="C68" s="1"/>
      <c r="D68" s="1"/>
      <c r="E68" s="1"/>
      <c r="F68" s="1"/>
      <c r="G68" s="1"/>
      <c r="H68" s="1"/>
    </row>
    <row r="69" spans="1:8">
      <c r="A69" s="9"/>
      <c r="B69" s="12"/>
      <c r="C69" s="1"/>
      <c r="D69" s="1"/>
      <c r="E69" s="1"/>
      <c r="F69" s="1"/>
      <c r="G69" s="1"/>
      <c r="H69" s="1"/>
    </row>
    <row r="70" spans="1:8">
      <c r="A70" s="9"/>
      <c r="B70" s="12"/>
      <c r="C70" s="1"/>
      <c r="D70" s="1"/>
      <c r="E70" s="1"/>
      <c r="F70" s="1"/>
      <c r="G70" s="1"/>
      <c r="H70" s="1"/>
    </row>
    <row r="71" spans="1:8">
      <c r="A71" s="9"/>
      <c r="B71" s="12"/>
      <c r="C71" s="1"/>
      <c r="D71" s="1"/>
      <c r="E71" s="1"/>
      <c r="F71" s="1"/>
      <c r="G71" s="1"/>
      <c r="H71" s="1"/>
    </row>
    <row r="72" spans="1:8">
      <c r="A72" s="9"/>
      <c r="B72" s="12"/>
      <c r="C72" s="1"/>
      <c r="D72" s="1"/>
      <c r="E72" s="1"/>
      <c r="F72" s="1"/>
      <c r="G72" s="1"/>
      <c r="H72" s="1"/>
    </row>
    <row r="73" spans="1:8">
      <c r="A73" s="9"/>
      <c r="B73" s="12"/>
      <c r="C73" s="1"/>
      <c r="D73" s="1"/>
      <c r="E73" s="1"/>
      <c r="F73" s="1"/>
      <c r="G73" s="1"/>
      <c r="H73" s="1"/>
    </row>
    <row r="74" spans="1:8">
      <c r="A74" s="9"/>
      <c r="B74" s="12"/>
      <c r="C74" s="1"/>
      <c r="D74" s="1"/>
      <c r="E74" s="1"/>
      <c r="F74" s="1"/>
      <c r="G74" s="1"/>
      <c r="H74" s="1"/>
    </row>
    <row r="75" spans="1:8">
      <c r="A75" s="9"/>
      <c r="B75" s="12"/>
      <c r="C75" s="1"/>
      <c r="D75" s="1"/>
      <c r="E75" s="1"/>
      <c r="F75" s="1"/>
      <c r="G75" s="1"/>
      <c r="H75" s="1"/>
    </row>
    <row r="76" spans="1:8">
      <c r="A76" s="9"/>
      <c r="B76" s="12"/>
      <c r="C76" s="1"/>
      <c r="D76" s="1"/>
      <c r="E76" s="1"/>
      <c r="F76" s="1"/>
      <c r="G76" s="1"/>
      <c r="H76" s="1"/>
    </row>
    <row r="77" spans="1:8">
      <c r="A77" s="9"/>
      <c r="B77" s="12"/>
      <c r="C77" s="1"/>
      <c r="D77" s="1"/>
      <c r="E77" s="1"/>
      <c r="F77" s="1"/>
      <c r="G77" s="1"/>
      <c r="H77" s="1"/>
    </row>
    <row r="78" spans="1:8">
      <c r="A78" s="9"/>
      <c r="B78" s="12"/>
      <c r="C78" s="1"/>
      <c r="D78" s="1"/>
      <c r="E78" s="1"/>
      <c r="F78" s="1"/>
      <c r="G78" s="1"/>
      <c r="H78" s="1"/>
    </row>
    <row r="79" spans="1:8">
      <c r="A79" s="9"/>
      <c r="B79" s="12"/>
      <c r="C79" s="1"/>
      <c r="D79" s="1"/>
      <c r="E79" s="1"/>
      <c r="F79" s="1"/>
      <c r="G79" s="1"/>
      <c r="H79" s="1"/>
    </row>
    <row r="80" spans="1:8">
      <c r="A80" s="9"/>
      <c r="B80" s="12"/>
      <c r="C80" s="1"/>
      <c r="D80" s="1"/>
      <c r="E80" s="1"/>
      <c r="F80" s="1"/>
      <c r="G80" s="1"/>
      <c r="H80" s="1"/>
    </row>
    <row r="81" spans="1:8">
      <c r="A81" s="9"/>
      <c r="B81" s="12"/>
      <c r="C81" s="1"/>
      <c r="D81" s="1"/>
      <c r="E81" s="1"/>
      <c r="F81" s="1"/>
      <c r="G81" s="1"/>
      <c r="H81" s="1"/>
    </row>
    <row r="82" spans="1:8">
      <c r="A82" s="9"/>
      <c r="B82" s="12"/>
      <c r="C82" s="1"/>
      <c r="D82" s="1"/>
      <c r="E82" s="1"/>
      <c r="F82" s="1"/>
      <c r="G82" s="1"/>
      <c r="H82" s="1"/>
    </row>
    <row r="83" spans="1:8">
      <c r="A83" s="9"/>
      <c r="B83" s="12"/>
      <c r="C83" s="1"/>
      <c r="D83" s="1"/>
      <c r="E83" s="1"/>
      <c r="F83" s="1"/>
      <c r="G83" s="1"/>
      <c r="H83" s="1"/>
    </row>
    <row r="84" spans="1:8">
      <c r="A84" s="9"/>
      <c r="B84" s="12"/>
      <c r="C84" s="1"/>
      <c r="D84" s="1"/>
      <c r="E84" s="1"/>
      <c r="F84" s="1"/>
      <c r="G84" s="1"/>
      <c r="H84" s="1"/>
    </row>
    <row r="85" spans="1:8">
      <c r="A85" s="9"/>
      <c r="B85" s="12"/>
      <c r="C85" s="1"/>
      <c r="D85" s="1"/>
      <c r="E85" s="1"/>
      <c r="F85" s="1"/>
      <c r="G85" s="1"/>
      <c r="H85" s="1"/>
    </row>
    <row r="86" spans="1:8">
      <c r="A86" s="9"/>
      <c r="B86" s="12"/>
      <c r="C86" s="1"/>
      <c r="D86" s="1"/>
      <c r="E86" s="1"/>
      <c r="F86" s="1"/>
      <c r="G86" s="1"/>
      <c r="H86" s="1"/>
    </row>
    <row r="87" spans="1:8">
      <c r="A87" s="9"/>
      <c r="B87" s="12"/>
      <c r="C87" s="1"/>
      <c r="D87" s="1"/>
      <c r="E87" s="1"/>
      <c r="F87" s="1"/>
      <c r="G87" s="1"/>
      <c r="H87" s="1"/>
    </row>
    <row r="88" spans="1:8">
      <c r="A88" s="9"/>
      <c r="B88" s="12"/>
      <c r="C88" s="1"/>
      <c r="D88" s="1"/>
      <c r="E88" s="1"/>
      <c r="F88" s="1"/>
      <c r="G88" s="1"/>
      <c r="H88" s="1"/>
    </row>
    <row r="89" spans="1:8">
      <c r="A89" s="9"/>
      <c r="B89" s="12"/>
      <c r="C89" s="1"/>
      <c r="D89" s="1"/>
      <c r="E89" s="1"/>
      <c r="F89" s="1"/>
      <c r="G89" s="1"/>
      <c r="H89" s="1"/>
    </row>
    <row r="90" spans="1:8">
      <c r="A90" s="9"/>
      <c r="B90" s="12"/>
      <c r="C90" s="1"/>
      <c r="D90" s="1"/>
      <c r="E90" s="1"/>
      <c r="F90" s="1"/>
      <c r="G90" s="1"/>
      <c r="H90" s="1"/>
    </row>
    <row r="91" spans="1:8">
      <c r="A91" s="9"/>
      <c r="B91" s="12"/>
      <c r="C91" s="1"/>
      <c r="D91" s="1"/>
      <c r="E91" s="1"/>
      <c r="F91" s="1"/>
      <c r="G91" s="1"/>
      <c r="H91" s="1"/>
    </row>
    <row r="92" spans="1:8">
      <c r="A92" s="9"/>
      <c r="B92" s="12"/>
      <c r="C92" s="1"/>
      <c r="D92" s="1"/>
      <c r="E92" s="1"/>
      <c r="F92" s="1"/>
      <c r="G92" s="1"/>
      <c r="H92" s="1"/>
    </row>
    <row r="93" spans="1:8">
      <c r="A93" s="9"/>
      <c r="B93" s="12"/>
      <c r="C93" s="1"/>
      <c r="D93" s="1"/>
      <c r="E93" s="1"/>
      <c r="F93" s="1"/>
      <c r="G93" s="1"/>
      <c r="H93" s="1"/>
    </row>
    <row r="94" spans="1:8">
      <c r="A94" s="9"/>
      <c r="B94" s="12"/>
      <c r="C94" s="1"/>
      <c r="D94" s="1"/>
      <c r="E94" s="1"/>
      <c r="F94" s="1"/>
      <c r="G94" s="1"/>
      <c r="H94" s="1"/>
    </row>
    <row r="95" spans="1:8">
      <c r="A95" s="9"/>
      <c r="B95" s="12"/>
      <c r="C95" s="1"/>
      <c r="D95" s="1"/>
      <c r="E95" s="1"/>
      <c r="F95" s="1"/>
      <c r="G95" s="1"/>
      <c r="H95" s="1"/>
    </row>
    <row r="96" spans="1:8">
      <c r="A96" s="9"/>
      <c r="B96" s="12"/>
      <c r="C96" s="1"/>
      <c r="D96" s="1"/>
      <c r="E96" s="1"/>
      <c r="F96" s="1"/>
      <c r="G96" s="1"/>
      <c r="H96" s="1"/>
    </row>
    <row r="97" spans="1:8">
      <c r="A97" s="9"/>
      <c r="B97" s="12"/>
      <c r="C97" s="1"/>
      <c r="D97" s="1"/>
      <c r="E97" s="1"/>
      <c r="F97" s="1"/>
      <c r="G97" s="1"/>
      <c r="H97" s="1"/>
    </row>
    <row r="98" spans="1:8">
      <c r="A98" s="9"/>
      <c r="B98" s="12"/>
      <c r="C98" s="1"/>
      <c r="D98" s="1"/>
      <c r="E98" s="1"/>
      <c r="F98" s="1"/>
      <c r="G98" s="1"/>
      <c r="H98" s="1"/>
    </row>
    <row r="99" spans="1:8">
      <c r="A99" s="9"/>
      <c r="B99" s="12"/>
      <c r="C99" s="1"/>
      <c r="D99" s="1"/>
      <c r="E99" s="1"/>
      <c r="F99" s="1"/>
      <c r="G99" s="1"/>
      <c r="H99" s="1"/>
    </row>
    <row r="100" spans="1:8">
      <c r="A100" s="9"/>
      <c r="B100" s="12"/>
      <c r="C100" s="1"/>
      <c r="D100" s="1"/>
      <c r="E100" s="1"/>
      <c r="F100" s="1"/>
      <c r="G100" s="1"/>
      <c r="H100" s="1"/>
    </row>
    <row r="101" spans="1:8">
      <c r="A101" s="9"/>
      <c r="B101" s="12"/>
      <c r="C101" s="1"/>
      <c r="D101" s="1"/>
      <c r="E101" s="1"/>
      <c r="F101" s="1"/>
      <c r="G101" s="1"/>
      <c r="H101" s="1"/>
    </row>
    <row r="102" spans="1:8">
      <c r="A102" s="9"/>
      <c r="B102" s="12"/>
      <c r="C102" s="1"/>
      <c r="D102" s="1"/>
      <c r="E102" s="1"/>
      <c r="F102" s="1"/>
      <c r="G102" s="1"/>
      <c r="H102" s="1"/>
    </row>
    <row r="103" spans="1:8">
      <c r="A103" s="9"/>
      <c r="B103" s="12"/>
      <c r="C103" s="1"/>
      <c r="D103" s="1"/>
      <c r="E103" s="1"/>
      <c r="F103" s="1"/>
      <c r="G103" s="1"/>
      <c r="H103" s="1"/>
    </row>
    <row r="104" spans="1:8">
      <c r="A104" s="9"/>
      <c r="B104" s="12"/>
      <c r="C104" s="1"/>
      <c r="D104" s="1"/>
      <c r="E104" s="1"/>
      <c r="F104" s="1"/>
      <c r="G104" s="1"/>
      <c r="H104" s="1"/>
    </row>
    <row r="105" spans="1:8">
      <c r="A105" s="9"/>
      <c r="B105" s="12"/>
      <c r="C105" s="1"/>
      <c r="D105" s="1"/>
      <c r="E105" s="1"/>
      <c r="F105" s="1"/>
      <c r="G105" s="1"/>
      <c r="H105" s="1"/>
    </row>
    <row r="106" spans="1:8">
      <c r="A106" s="9"/>
      <c r="B106" s="12"/>
      <c r="C106" s="1"/>
      <c r="D106" s="1"/>
      <c r="E106" s="1"/>
      <c r="F106" s="1"/>
      <c r="G106" s="1"/>
      <c r="H106" s="1"/>
    </row>
    <row r="107" spans="1:8">
      <c r="A107" s="9"/>
      <c r="B107" s="12"/>
      <c r="C107" s="1"/>
      <c r="D107" s="1"/>
      <c r="E107" s="1"/>
      <c r="F107" s="1"/>
      <c r="G107" s="1"/>
      <c r="H107" s="1"/>
    </row>
    <row r="108" spans="1:8">
      <c r="A108" s="9"/>
      <c r="B108" s="12"/>
      <c r="C108" s="1"/>
      <c r="D108" s="1"/>
      <c r="E108" s="1"/>
      <c r="F108" s="1"/>
      <c r="G108" s="1"/>
      <c r="H108" s="1"/>
    </row>
    <row r="109" spans="1:8">
      <c r="A109" s="9"/>
      <c r="B109" s="12"/>
      <c r="C109" s="1"/>
      <c r="D109" s="1"/>
      <c r="E109" s="1"/>
      <c r="F109" s="1"/>
      <c r="G109" s="1"/>
      <c r="H109" s="1"/>
    </row>
    <row r="110" spans="1:8">
      <c r="A110" s="9"/>
      <c r="B110" s="12"/>
      <c r="C110" s="1"/>
      <c r="D110" s="1"/>
      <c r="E110" s="1"/>
      <c r="F110" s="1"/>
      <c r="G110" s="1"/>
      <c r="H110" s="1"/>
    </row>
    <row r="111" spans="1:8">
      <c r="A111" s="9"/>
      <c r="B111" s="12"/>
      <c r="C111" s="1"/>
      <c r="D111" s="1"/>
      <c r="E111" s="1"/>
      <c r="F111" s="1"/>
      <c r="G111" s="1"/>
      <c r="H111" s="1"/>
    </row>
    <row r="112" spans="1:8">
      <c r="A112" s="9"/>
      <c r="B112" s="12"/>
      <c r="C112" s="1"/>
      <c r="D112" s="1"/>
      <c r="E112" s="1"/>
      <c r="F112" s="1"/>
      <c r="G112" s="1"/>
      <c r="H112" s="1"/>
    </row>
    <row r="113" spans="1:8">
      <c r="A113" s="9"/>
      <c r="B113" s="12"/>
      <c r="C113" s="1"/>
      <c r="D113" s="1"/>
      <c r="E113" s="1"/>
      <c r="F113" s="1"/>
      <c r="G113" s="1"/>
      <c r="H113" s="1"/>
    </row>
    <row r="114" spans="1:8">
      <c r="A114" s="9"/>
      <c r="B114" s="12"/>
      <c r="C114" s="1"/>
      <c r="D114" s="1"/>
      <c r="E114" s="1"/>
      <c r="F114" s="1"/>
      <c r="G114" s="1"/>
      <c r="H114" s="1"/>
    </row>
    <row r="115" spans="1:8">
      <c r="A115" s="9"/>
      <c r="B115" s="12"/>
      <c r="C115" s="1"/>
      <c r="D115" s="1"/>
      <c r="E115" s="1"/>
      <c r="F115" s="1"/>
      <c r="G115" s="1"/>
      <c r="H115" s="1"/>
    </row>
    <row r="116" spans="1:8">
      <c r="A116" s="9"/>
      <c r="B116" s="12"/>
      <c r="C116" s="1"/>
      <c r="D116" s="1"/>
      <c r="E116" s="1"/>
      <c r="F116" s="1"/>
      <c r="G116" s="1"/>
      <c r="H116" s="1"/>
    </row>
    <row r="117" spans="1:8">
      <c r="A117" s="9"/>
      <c r="B117" s="12"/>
      <c r="C117" s="1"/>
      <c r="D117" s="1"/>
      <c r="E117" s="1"/>
      <c r="F117" s="1"/>
      <c r="G117" s="1"/>
      <c r="H117" s="1"/>
    </row>
    <row r="118" spans="1:8">
      <c r="A118" s="9"/>
      <c r="B118" s="12"/>
      <c r="C118" s="1"/>
      <c r="D118" s="1"/>
      <c r="E118" s="1"/>
      <c r="F118" s="1"/>
      <c r="G118" s="1"/>
      <c r="H118" s="1"/>
    </row>
    <row r="119" spans="1:8">
      <c r="A119" s="9"/>
      <c r="B119" s="12"/>
      <c r="C119" s="1"/>
      <c r="D119" s="1"/>
      <c r="E119" s="1"/>
      <c r="F119" s="1"/>
      <c r="G119" s="1"/>
      <c r="H119" s="1"/>
    </row>
    <row r="120" spans="1:8">
      <c r="A120" s="9"/>
      <c r="B120" s="12"/>
      <c r="C120" s="1"/>
      <c r="D120" s="1"/>
      <c r="E120" s="1"/>
      <c r="F120" s="1"/>
      <c r="G120" s="1"/>
      <c r="H120" s="1"/>
    </row>
    <row r="121" spans="1:8">
      <c r="A121" s="9"/>
      <c r="B121" s="12"/>
      <c r="C121" s="1"/>
      <c r="D121" s="1"/>
      <c r="E121" s="1"/>
      <c r="F121" s="1"/>
      <c r="G121" s="1"/>
      <c r="H121" s="1"/>
    </row>
    <row r="122" spans="1:8">
      <c r="A122" s="9"/>
      <c r="B122" s="12"/>
      <c r="C122" s="1"/>
      <c r="D122" s="1"/>
      <c r="E122" s="1"/>
      <c r="F122" s="1"/>
      <c r="G122" s="1"/>
      <c r="H122" s="1"/>
    </row>
    <row r="123" spans="1:8">
      <c r="A123" s="9"/>
      <c r="B123" s="12"/>
      <c r="C123" s="1"/>
      <c r="D123" s="1"/>
      <c r="E123" s="1"/>
      <c r="F123" s="1"/>
      <c r="G123" s="1"/>
      <c r="H123" s="1"/>
    </row>
    <row r="124" spans="1:8">
      <c r="A124" s="9"/>
      <c r="B124" s="12"/>
      <c r="C124" s="1"/>
      <c r="D124" s="1"/>
      <c r="E124" s="1"/>
      <c r="F124" s="1"/>
      <c r="G124" s="1"/>
      <c r="H124" s="1"/>
    </row>
    <row r="125" spans="1:8">
      <c r="A125" s="9"/>
      <c r="B125" s="12"/>
      <c r="C125" s="1"/>
      <c r="D125" s="1"/>
      <c r="E125" s="1"/>
      <c r="F125" s="1"/>
      <c r="G125" s="1"/>
      <c r="H125" s="1"/>
    </row>
    <row r="126" spans="1:8">
      <c r="A126" s="9"/>
      <c r="B126" s="12"/>
      <c r="C126" s="1"/>
      <c r="D126" s="1"/>
      <c r="E126" s="1"/>
      <c r="F126" s="1"/>
      <c r="G126" s="1"/>
      <c r="H126" s="1"/>
    </row>
    <row r="127" spans="1:8">
      <c r="A127" s="9"/>
      <c r="B127" s="12"/>
      <c r="C127" s="1"/>
      <c r="D127" s="1"/>
      <c r="E127" s="1"/>
      <c r="F127" s="1"/>
      <c r="G127" s="1"/>
      <c r="H127" s="1"/>
    </row>
    <row r="128" spans="1:8">
      <c r="A128" s="9"/>
      <c r="B128" s="12"/>
      <c r="C128" s="1"/>
      <c r="D128" s="1"/>
      <c r="E128" s="1"/>
      <c r="F128" s="1"/>
      <c r="G128" s="1"/>
      <c r="H128" s="1"/>
    </row>
    <row r="129" spans="1:8">
      <c r="A129" s="9"/>
      <c r="B129" s="12"/>
      <c r="C129" s="1"/>
      <c r="D129" s="1"/>
      <c r="E129" s="1"/>
      <c r="F129" s="1"/>
      <c r="G129" s="1"/>
      <c r="H129" s="1"/>
    </row>
    <row r="130" spans="1:8">
      <c r="A130" s="9"/>
      <c r="B130" s="12"/>
      <c r="C130" s="1"/>
      <c r="D130" s="1"/>
      <c r="E130" s="1"/>
      <c r="F130" s="1"/>
      <c r="G130" s="1"/>
      <c r="H130" s="1"/>
    </row>
    <row r="131" spans="1:8">
      <c r="A131" s="9"/>
      <c r="B131" s="12"/>
      <c r="C131" s="1"/>
      <c r="D131" s="1"/>
      <c r="E131" s="1"/>
      <c r="F131" s="1"/>
      <c r="G131" s="1"/>
      <c r="H131" s="1"/>
    </row>
    <row r="132" spans="1:8">
      <c r="A132" s="9"/>
      <c r="B132" s="12"/>
      <c r="C132" s="1"/>
      <c r="D132" s="1"/>
      <c r="E132" s="1"/>
      <c r="F132" s="1"/>
      <c r="G132" s="1"/>
      <c r="H132" s="1"/>
    </row>
    <row r="133" spans="1:8">
      <c r="A133" s="9"/>
      <c r="B133" s="12"/>
      <c r="C133" s="1"/>
      <c r="D133" s="1"/>
      <c r="E133" s="1"/>
      <c r="F133" s="1"/>
      <c r="G133" s="1"/>
      <c r="H133" s="1"/>
    </row>
    <row r="134" spans="1:8">
      <c r="A134" s="9"/>
      <c r="B134" s="12"/>
      <c r="C134" s="1"/>
      <c r="D134" s="1"/>
      <c r="E134" s="1"/>
      <c r="F134" s="1"/>
      <c r="G134" s="1"/>
      <c r="H134" s="1"/>
    </row>
    <row r="135" spans="1:8">
      <c r="A135" s="9"/>
      <c r="B135" s="12"/>
      <c r="C135" s="1"/>
      <c r="D135" s="1"/>
      <c r="E135" s="1"/>
      <c r="F135" s="1"/>
      <c r="G135" s="1"/>
      <c r="H135" s="1"/>
    </row>
    <row r="136" spans="1:8">
      <c r="A136" s="9"/>
      <c r="B136" s="12"/>
      <c r="C136" s="1"/>
      <c r="D136" s="1"/>
      <c r="E136" s="1"/>
      <c r="F136" s="1"/>
      <c r="G136" s="1"/>
      <c r="H136" s="1"/>
    </row>
    <row r="137" spans="1:8">
      <c r="A137" s="9"/>
      <c r="B137" s="12"/>
      <c r="C137" s="1"/>
      <c r="D137" s="1"/>
      <c r="E137" s="1"/>
      <c r="F137" s="1"/>
      <c r="G137" s="1"/>
      <c r="H137" s="1"/>
    </row>
    <row r="138" spans="1:8">
      <c r="A138" s="9"/>
      <c r="B138" s="12"/>
      <c r="C138" s="1"/>
      <c r="D138" s="1"/>
      <c r="E138" s="1"/>
      <c r="F138" s="1"/>
      <c r="G138" s="1"/>
      <c r="H138" s="1"/>
    </row>
    <row r="139" spans="1:8">
      <c r="A139" s="9"/>
      <c r="B139" s="12"/>
      <c r="C139" s="1"/>
      <c r="D139" s="1"/>
      <c r="E139" s="1"/>
      <c r="F139" s="1"/>
      <c r="G139" s="1"/>
      <c r="H139" s="1"/>
    </row>
    <row r="140" spans="1:8">
      <c r="A140" s="9"/>
      <c r="B140" s="12"/>
      <c r="C140" s="1"/>
      <c r="D140" s="1"/>
      <c r="E140" s="1"/>
      <c r="F140" s="1"/>
      <c r="G140" s="1"/>
      <c r="H140" s="1"/>
    </row>
    <row r="141" spans="1:8">
      <c r="A141" s="9"/>
      <c r="B141" s="12"/>
      <c r="C141" s="1"/>
      <c r="D141" s="1"/>
      <c r="E141" s="1"/>
      <c r="F141" s="1"/>
      <c r="G141" s="1"/>
      <c r="H141" s="1"/>
    </row>
    <row r="142" spans="1:8">
      <c r="A142" s="9"/>
      <c r="B142" s="12"/>
      <c r="C142" s="1"/>
      <c r="D142" s="1"/>
      <c r="E142" s="1"/>
      <c r="F142" s="1"/>
      <c r="G142" s="1"/>
      <c r="H142" s="1"/>
    </row>
    <row r="143" spans="1:8">
      <c r="A143" s="9"/>
      <c r="B143" s="12"/>
      <c r="C143" s="1"/>
      <c r="D143" s="1"/>
      <c r="E143" s="1"/>
      <c r="F143" s="1"/>
      <c r="G143" s="1"/>
      <c r="H143" s="1"/>
    </row>
    <row r="144" spans="1:8">
      <c r="A144" s="9"/>
      <c r="B144" s="12"/>
      <c r="C144" s="1"/>
      <c r="D144" s="1"/>
      <c r="E144" s="1"/>
      <c r="F144" s="1"/>
      <c r="G144" s="1"/>
      <c r="H144" s="1"/>
    </row>
    <row r="145" spans="1:8">
      <c r="A145" s="9"/>
      <c r="B145" s="12"/>
      <c r="C145" s="1"/>
      <c r="D145" s="1"/>
      <c r="E145" s="1"/>
      <c r="F145" s="1"/>
      <c r="G145" s="1"/>
      <c r="H145" s="1"/>
    </row>
    <row r="146" spans="1:8">
      <c r="A146" s="9"/>
      <c r="B146" s="12"/>
      <c r="C146" s="1"/>
      <c r="D146" s="1"/>
      <c r="E146" s="1"/>
      <c r="F146" s="1"/>
      <c r="G146" s="1"/>
      <c r="H146" s="1"/>
    </row>
    <row r="147" spans="1:8">
      <c r="A147" s="9"/>
      <c r="B147" s="12"/>
      <c r="C147" s="1"/>
      <c r="D147" s="1"/>
      <c r="E147" s="1"/>
      <c r="F147" s="1"/>
      <c r="G147" s="1"/>
      <c r="H147" s="1"/>
    </row>
    <row r="148" spans="1:8">
      <c r="A148" s="9"/>
      <c r="B148" s="12"/>
      <c r="C148" s="1"/>
      <c r="D148" s="1"/>
      <c r="E148" s="1"/>
      <c r="F148" s="1"/>
      <c r="G148" s="1"/>
      <c r="H148" s="1"/>
    </row>
    <row r="149" spans="1:8">
      <c r="A149" s="9"/>
      <c r="B149" s="12"/>
      <c r="C149" s="1"/>
      <c r="D149" s="1"/>
      <c r="E149" s="1"/>
      <c r="F149" s="1"/>
      <c r="G149" s="1"/>
      <c r="H149" s="1"/>
    </row>
    <row r="150" spans="1:8">
      <c r="A150" s="9"/>
      <c r="B150" s="12"/>
      <c r="C150" s="1"/>
      <c r="D150" s="1"/>
      <c r="E150" s="1"/>
      <c r="F150" s="1"/>
      <c r="G150" s="1"/>
      <c r="H150" s="1"/>
    </row>
    <row r="151" spans="1:8">
      <c r="A151" s="9"/>
      <c r="B151" s="12"/>
      <c r="C151" s="1"/>
      <c r="D151" s="1"/>
      <c r="E151" s="1"/>
      <c r="F151" s="1"/>
      <c r="G151" s="1"/>
      <c r="H151" s="1"/>
    </row>
    <row r="152" spans="1:8">
      <c r="A152" s="9"/>
      <c r="B152" s="12"/>
      <c r="C152" s="1"/>
      <c r="D152" s="1"/>
      <c r="E152" s="1"/>
      <c r="F152" s="1"/>
      <c r="G152" s="1"/>
      <c r="H152" s="1"/>
    </row>
    <row r="153" spans="1:8">
      <c r="A153" s="9"/>
      <c r="B153" s="12"/>
      <c r="C153" s="1"/>
      <c r="D153" s="1"/>
      <c r="E153" s="1"/>
      <c r="F153" s="1"/>
      <c r="G153" s="1"/>
      <c r="H153" s="1"/>
    </row>
    <row r="154" spans="1:8">
      <c r="A154" s="9"/>
      <c r="B154" s="12"/>
      <c r="C154" s="1"/>
      <c r="D154" s="1"/>
      <c r="E154" s="1"/>
      <c r="F154" s="1"/>
      <c r="G154" s="1"/>
      <c r="H154" s="1"/>
    </row>
    <row r="155" spans="1:8">
      <c r="A155" s="9"/>
      <c r="B155" s="12"/>
      <c r="C155" s="1"/>
      <c r="D155" s="1"/>
      <c r="E155" s="1"/>
      <c r="F155" s="1"/>
      <c r="G155" s="1"/>
      <c r="H155" s="1"/>
    </row>
    <row r="156" spans="1:8">
      <c r="A156" s="9"/>
      <c r="B156" s="12"/>
      <c r="C156" s="1"/>
      <c r="D156" s="1"/>
      <c r="E156" s="1"/>
      <c r="F156" s="1"/>
      <c r="G156" s="1"/>
      <c r="H156" s="1"/>
    </row>
    <row r="157" spans="1:8">
      <c r="A157" s="9"/>
      <c r="B157" s="12"/>
      <c r="C157" s="1"/>
      <c r="D157" s="1"/>
      <c r="E157" s="1"/>
      <c r="F157" s="1"/>
      <c r="G157" s="1"/>
      <c r="H157" s="1"/>
    </row>
    <row r="158" spans="1:8">
      <c r="A158" s="9"/>
      <c r="B158" s="12"/>
      <c r="C158" s="1"/>
      <c r="D158" s="1"/>
      <c r="E158" s="1"/>
      <c r="F158" s="1"/>
      <c r="G158" s="1"/>
      <c r="H158" s="1"/>
    </row>
    <row r="159" spans="1:8">
      <c r="A159" s="9"/>
      <c r="B159" s="12"/>
      <c r="C159" s="1"/>
      <c r="D159" s="1"/>
      <c r="E159" s="1"/>
      <c r="F159" s="1"/>
      <c r="G159" s="1"/>
      <c r="H159" s="1"/>
    </row>
    <row r="160" spans="1:8">
      <c r="A160" s="9"/>
      <c r="B160" s="12"/>
      <c r="C160" s="1"/>
      <c r="D160" s="1"/>
      <c r="E160" s="1"/>
      <c r="F160" s="1"/>
      <c r="G160" s="1"/>
      <c r="H160" s="1"/>
    </row>
    <row r="161" spans="1:8">
      <c r="A161" s="9"/>
      <c r="B161" s="12"/>
      <c r="C161" s="1"/>
      <c r="D161" s="1"/>
      <c r="E161" s="1"/>
      <c r="F161" s="1"/>
      <c r="G161" s="1"/>
      <c r="H161" s="1"/>
    </row>
    <row r="162" spans="1:8">
      <c r="A162" s="9"/>
      <c r="B162" s="12"/>
      <c r="C162" s="1"/>
      <c r="D162" s="1"/>
      <c r="E162" s="1"/>
      <c r="F162" s="1"/>
      <c r="G162" s="1"/>
      <c r="H162" s="1"/>
    </row>
    <row r="163" spans="1:8">
      <c r="A163" s="9"/>
      <c r="B163" s="12"/>
      <c r="C163" s="1"/>
      <c r="D163" s="1"/>
      <c r="E163" s="1"/>
      <c r="F163" s="1"/>
      <c r="G163" s="1"/>
      <c r="H163" s="1"/>
    </row>
    <row r="164" spans="1:8">
      <c r="A164" s="9"/>
      <c r="B164" s="12"/>
      <c r="C164" s="1"/>
      <c r="D164" s="1"/>
      <c r="E164" s="1"/>
      <c r="F164" s="1"/>
      <c r="G164" s="1"/>
      <c r="H164" s="1"/>
    </row>
    <row r="165" spans="1:8">
      <c r="A165" s="9"/>
      <c r="B165" s="12"/>
      <c r="C165" s="1"/>
      <c r="D165" s="1"/>
      <c r="E165" s="1"/>
      <c r="F165" s="1"/>
      <c r="G165" s="1"/>
      <c r="H165" s="1"/>
    </row>
    <row r="166" spans="1:8">
      <c r="A166" s="9"/>
      <c r="B166" s="12"/>
      <c r="C166" s="1"/>
      <c r="D166" s="1"/>
      <c r="E166" s="1"/>
      <c r="F166" s="1"/>
      <c r="G166" s="1"/>
      <c r="H166" s="1"/>
    </row>
    <row r="167" spans="1:8">
      <c r="A167" s="9"/>
      <c r="B167" s="12"/>
      <c r="C167" s="1"/>
      <c r="D167" s="1"/>
      <c r="E167" s="1"/>
      <c r="F167" s="1"/>
      <c r="G167" s="1"/>
      <c r="H167" s="1"/>
    </row>
    <row r="168" spans="1:8">
      <c r="A168" s="9"/>
      <c r="B168" s="12"/>
      <c r="C168" s="1"/>
      <c r="D168" s="1"/>
      <c r="E168" s="1"/>
      <c r="F168" s="1"/>
      <c r="G168" s="1"/>
      <c r="H168" s="1"/>
    </row>
    <row r="169" spans="1:8">
      <c r="A169" s="9"/>
      <c r="B169" s="12"/>
      <c r="C169" s="1"/>
      <c r="D169" s="1"/>
      <c r="E169" s="1"/>
      <c r="F169" s="1"/>
      <c r="G169" s="1"/>
      <c r="H169" s="1"/>
    </row>
    <row r="170" spans="1:8">
      <c r="A170" s="9"/>
      <c r="B170" s="12"/>
      <c r="C170" s="1"/>
      <c r="D170" s="1"/>
      <c r="E170" s="1"/>
      <c r="F170" s="1"/>
      <c r="G170" s="1"/>
      <c r="H170" s="1"/>
    </row>
    <row r="171" spans="1:8">
      <c r="A171" s="9"/>
      <c r="B171" s="12"/>
      <c r="C171" s="1"/>
      <c r="D171" s="1"/>
      <c r="E171" s="1"/>
      <c r="F171" s="1"/>
      <c r="G171" s="1"/>
      <c r="H171" s="1"/>
    </row>
    <row r="172" spans="1:8">
      <c r="A172" s="9"/>
      <c r="B172" s="12"/>
      <c r="C172" s="1"/>
      <c r="D172" s="1"/>
      <c r="E172" s="1"/>
      <c r="F172" s="1"/>
      <c r="G172" s="1"/>
      <c r="H172" s="1"/>
    </row>
    <row r="173" spans="1:8">
      <c r="A173" s="9"/>
      <c r="B173" s="12"/>
      <c r="C173" s="1"/>
      <c r="D173" s="1"/>
      <c r="E173" s="1"/>
      <c r="F173" s="1"/>
      <c r="G173" s="1"/>
      <c r="H173" s="1"/>
    </row>
    <row r="174" spans="1:8">
      <c r="A174" s="9"/>
      <c r="B174" s="12"/>
      <c r="C174" s="1"/>
      <c r="D174" s="1"/>
      <c r="E174" s="1"/>
      <c r="F174" s="1"/>
      <c r="G174" s="1"/>
      <c r="H174" s="1"/>
    </row>
    <row r="175" spans="1:8">
      <c r="A175" s="9"/>
      <c r="B175" s="12"/>
      <c r="C175" s="1"/>
      <c r="D175" s="1"/>
      <c r="E175" s="1"/>
      <c r="F175" s="1"/>
      <c r="G175" s="1"/>
      <c r="H175" s="1"/>
    </row>
    <row r="176" spans="1:8">
      <c r="A176" s="9"/>
      <c r="B176" s="12"/>
      <c r="C176" s="1"/>
      <c r="D176" s="1"/>
      <c r="E176" s="1"/>
      <c r="F176" s="1"/>
      <c r="G176" s="1"/>
      <c r="H176" s="1"/>
    </row>
    <row r="177" spans="1:8">
      <c r="A177" s="9"/>
      <c r="B177" s="12"/>
      <c r="C177" s="1"/>
      <c r="D177" s="1"/>
      <c r="E177" s="1"/>
      <c r="F177" s="1"/>
      <c r="G177" s="1"/>
      <c r="H177" s="1"/>
    </row>
    <row r="178" spans="1:8">
      <c r="A178" s="9"/>
      <c r="B178" s="12"/>
      <c r="C178" s="1"/>
      <c r="D178" s="1"/>
      <c r="E178" s="1"/>
      <c r="F178" s="1"/>
      <c r="G178" s="1"/>
      <c r="H178" s="1"/>
    </row>
    <row r="179" spans="1:8">
      <c r="A179" s="9"/>
      <c r="B179" s="12"/>
      <c r="C179" s="1"/>
      <c r="D179" s="1"/>
      <c r="E179" s="1"/>
      <c r="F179" s="1"/>
      <c r="G179" s="1"/>
      <c r="H179" s="1"/>
    </row>
    <row r="180" spans="1:8">
      <c r="A180" s="9"/>
      <c r="B180" s="12"/>
      <c r="C180" s="1"/>
      <c r="D180" s="1"/>
      <c r="E180" s="1"/>
      <c r="F180" s="1"/>
      <c r="G180" s="1"/>
      <c r="H180" s="1"/>
    </row>
    <row r="181" spans="1:8">
      <c r="A181" s="9"/>
      <c r="B181" s="12"/>
      <c r="C181" s="1"/>
      <c r="D181" s="1"/>
      <c r="E181" s="1"/>
      <c r="F181" s="1"/>
      <c r="G181" s="1"/>
      <c r="H181" s="1"/>
    </row>
    <row r="182" spans="1:8">
      <c r="A182" s="9"/>
      <c r="B182" s="12"/>
      <c r="C182" s="1"/>
      <c r="D182" s="1"/>
      <c r="E182" s="1"/>
      <c r="F182" s="1"/>
      <c r="G182" s="1"/>
      <c r="H182" s="1"/>
    </row>
    <row r="183" spans="1:8">
      <c r="A183" s="9"/>
      <c r="B183" s="12"/>
      <c r="C183" s="1"/>
      <c r="D183" s="1"/>
      <c r="E183" s="1"/>
      <c r="F183" s="1"/>
      <c r="G183" s="1"/>
      <c r="H183" s="1"/>
    </row>
    <row r="184" spans="1:8">
      <c r="A184" s="9"/>
      <c r="B184" s="12"/>
      <c r="C184" s="1"/>
      <c r="D184" s="1"/>
      <c r="E184" s="1"/>
      <c r="F184" s="1"/>
      <c r="G184" s="1"/>
      <c r="H184" s="1"/>
    </row>
    <row r="185" spans="1:8">
      <c r="A185" s="9"/>
      <c r="B185" s="12"/>
      <c r="C185" s="1"/>
      <c r="D185" s="1"/>
      <c r="E185" s="1"/>
      <c r="F185" s="1"/>
      <c r="G185" s="1"/>
      <c r="H185" s="1"/>
    </row>
    <row r="186" spans="1:8">
      <c r="A186" s="9"/>
      <c r="B186" s="12"/>
      <c r="C186" s="1"/>
      <c r="D186" s="1"/>
      <c r="E186" s="1"/>
      <c r="F186" s="1"/>
      <c r="G186" s="1"/>
      <c r="H186" s="1"/>
    </row>
    <row r="187" spans="1:8">
      <c r="A187" s="9"/>
      <c r="B187" s="12"/>
      <c r="C187" s="1"/>
      <c r="D187" s="1"/>
      <c r="E187" s="1"/>
      <c r="F187" s="1"/>
      <c r="G187" s="1"/>
      <c r="H187" s="1"/>
    </row>
    <row r="188" spans="1:8">
      <c r="A188" s="9"/>
      <c r="B188" s="12"/>
      <c r="C188" s="1"/>
      <c r="D188" s="1"/>
      <c r="E188" s="1"/>
      <c r="F188" s="1"/>
      <c r="G188" s="1"/>
      <c r="H188" s="1"/>
    </row>
    <row r="189" spans="1:8">
      <c r="A189" s="9"/>
      <c r="B189" s="12"/>
      <c r="C189" s="1"/>
      <c r="D189" s="1"/>
      <c r="E189" s="1"/>
      <c r="F189" s="1"/>
      <c r="G189" s="1"/>
      <c r="H189" s="1"/>
    </row>
    <row r="190" spans="1:8">
      <c r="A190" s="9"/>
      <c r="B190" s="12"/>
      <c r="C190" s="1"/>
      <c r="D190" s="1"/>
      <c r="E190" s="1"/>
      <c r="F190" s="1"/>
      <c r="G190" s="1"/>
      <c r="H190" s="1"/>
    </row>
    <row r="191" spans="1:8">
      <c r="A191" s="9"/>
      <c r="B191" s="12"/>
      <c r="C191" s="1"/>
      <c r="D191" s="1"/>
      <c r="E191" s="1"/>
      <c r="F191" s="1"/>
      <c r="G191" s="1"/>
      <c r="H191" s="1"/>
    </row>
    <row r="192" spans="1:8">
      <c r="A192" s="9"/>
      <c r="B192" s="12"/>
      <c r="C192" s="1"/>
      <c r="D192" s="1"/>
      <c r="E192" s="1"/>
      <c r="F192" s="1"/>
      <c r="G192" s="1"/>
      <c r="H192" s="1"/>
    </row>
    <row r="193" spans="1:8">
      <c r="A193" s="9"/>
      <c r="B193" s="12"/>
      <c r="C193" s="1"/>
      <c r="D193" s="1"/>
      <c r="E193" s="1"/>
      <c r="F193" s="1"/>
      <c r="G193" s="1"/>
      <c r="H193" s="1"/>
    </row>
    <row r="194" spans="1:8">
      <c r="A194" s="9"/>
      <c r="B194" s="12"/>
      <c r="C194" s="1"/>
      <c r="D194" s="1"/>
      <c r="E194" s="1"/>
      <c r="F194" s="1"/>
      <c r="G194" s="1"/>
      <c r="H194" s="1"/>
    </row>
    <row r="195" spans="1:8">
      <c r="A195" s="9"/>
      <c r="B195" s="12"/>
      <c r="C195" s="1"/>
      <c r="D195" s="1"/>
      <c r="E195" s="1"/>
      <c r="F195" s="1"/>
      <c r="G195" s="1"/>
      <c r="H195" s="1"/>
    </row>
    <row r="196" spans="1:8">
      <c r="A196" s="9"/>
      <c r="B196" s="12"/>
      <c r="C196" s="1"/>
      <c r="D196" s="1"/>
      <c r="E196" s="1"/>
      <c r="F196" s="1"/>
      <c r="G196" s="1"/>
      <c r="H196" s="1"/>
    </row>
    <row r="197" spans="1:8">
      <c r="A197" s="9"/>
      <c r="B197" s="12"/>
      <c r="C197" s="1"/>
      <c r="D197" s="1"/>
      <c r="E197" s="1"/>
      <c r="F197" s="1"/>
      <c r="G197" s="1"/>
      <c r="H197" s="1"/>
    </row>
    <row r="198" spans="1:8">
      <c r="A198" s="9"/>
      <c r="B198" s="12"/>
      <c r="C198" s="1"/>
      <c r="D198" s="1"/>
      <c r="E198" s="1"/>
      <c r="F198" s="1"/>
      <c r="G198" s="1"/>
      <c r="H198" s="1"/>
    </row>
    <row r="199" spans="1:8">
      <c r="A199" s="9"/>
      <c r="B199" s="12"/>
      <c r="C199" s="1"/>
      <c r="D199" s="1"/>
      <c r="E199" s="1"/>
      <c r="F199" s="1"/>
      <c r="G199" s="1"/>
      <c r="H199" s="1"/>
    </row>
    <row r="200" spans="1:8">
      <c r="A200" s="9"/>
      <c r="B200" s="12"/>
      <c r="C200" s="1"/>
      <c r="D200" s="1"/>
      <c r="E200" s="1"/>
      <c r="F200" s="1"/>
      <c r="G200" s="1"/>
      <c r="H200" s="1"/>
    </row>
    <row r="201" spans="1:8">
      <c r="B201" s="13"/>
    </row>
    <row r="202" spans="1:8">
      <c r="B202" s="13"/>
    </row>
    <row r="203" spans="1:8">
      <c r="B203" s="13"/>
    </row>
    <row r="204" spans="1:8">
      <c r="B204" s="13"/>
    </row>
    <row r="205" spans="1:8">
      <c r="B205" s="13"/>
    </row>
    <row r="206" spans="1:8">
      <c r="B206" s="13"/>
    </row>
    <row r="207" spans="1:8">
      <c r="B207" s="13"/>
    </row>
    <row r="208" spans="1:8">
      <c r="B208" s="13"/>
    </row>
    <row r="209" spans="2:2">
      <c r="B209" s="13"/>
    </row>
    <row r="210" spans="2:2">
      <c r="B210" s="13"/>
    </row>
    <row r="211" spans="2:2">
      <c r="B211" s="13"/>
    </row>
    <row r="212" spans="2:2">
      <c r="B212" s="13"/>
    </row>
    <row r="213" spans="2:2">
      <c r="B213" s="13"/>
    </row>
    <row r="214" spans="2:2">
      <c r="B214" s="13"/>
    </row>
    <row r="215" spans="2:2">
      <c r="B215" s="13"/>
    </row>
    <row r="216" spans="2:2">
      <c r="B216" s="13"/>
    </row>
    <row r="217" spans="2:2">
      <c r="B217" s="13"/>
    </row>
    <row r="218" spans="2:2">
      <c r="B218" s="13"/>
    </row>
    <row r="219" spans="2:2">
      <c r="B219" s="13"/>
    </row>
    <row r="220" spans="2:2">
      <c r="B220" s="13"/>
    </row>
    <row r="221" spans="2:2">
      <c r="B221" s="13"/>
    </row>
    <row r="222" spans="2:2">
      <c r="B222" s="13"/>
    </row>
    <row r="223" spans="2:2">
      <c r="B223" s="13"/>
    </row>
    <row r="224" spans="2:2">
      <c r="B224" s="13"/>
    </row>
    <row r="225" spans="2:2">
      <c r="B225" s="13"/>
    </row>
    <row r="226" spans="2:2">
      <c r="B226" s="13"/>
    </row>
    <row r="227" spans="2:2">
      <c r="B227" s="13"/>
    </row>
    <row r="228" spans="2:2">
      <c r="B228" s="13"/>
    </row>
    <row r="229" spans="2:2">
      <c r="B229" s="13"/>
    </row>
    <row r="230" spans="2:2">
      <c r="B230" s="13"/>
    </row>
    <row r="231" spans="2:2">
      <c r="B231" s="13"/>
    </row>
    <row r="232" spans="2:2">
      <c r="B232" s="13"/>
    </row>
    <row r="233" spans="2:2">
      <c r="B233" s="13"/>
    </row>
    <row r="234" spans="2:2">
      <c r="B234" s="13"/>
    </row>
    <row r="235" spans="2:2">
      <c r="B235" s="13"/>
    </row>
    <row r="236" spans="2:2">
      <c r="B236" s="13"/>
    </row>
    <row r="237" spans="2:2">
      <c r="B237" s="13"/>
    </row>
    <row r="238" spans="2:2">
      <c r="B238" s="13"/>
    </row>
    <row r="239" spans="2:2">
      <c r="B239" s="13"/>
    </row>
    <row r="240" spans="2:2">
      <c r="B240" s="13"/>
    </row>
    <row r="241" spans="2:2">
      <c r="B241" s="13"/>
    </row>
    <row r="242" spans="2:2">
      <c r="B242" s="13"/>
    </row>
    <row r="243" spans="2:2">
      <c r="B243" s="13"/>
    </row>
    <row r="244" spans="2:2">
      <c r="B244" s="13"/>
    </row>
    <row r="245" spans="2:2">
      <c r="B245" s="13"/>
    </row>
    <row r="246" spans="2:2">
      <c r="B246" s="13"/>
    </row>
    <row r="247" spans="2:2">
      <c r="B247" s="13"/>
    </row>
    <row r="248" spans="2:2">
      <c r="B248" s="13"/>
    </row>
    <row r="249" spans="2:2">
      <c r="B249" s="13"/>
    </row>
    <row r="250" spans="2:2">
      <c r="B250" s="13"/>
    </row>
    <row r="251" spans="2:2">
      <c r="B251" s="13"/>
    </row>
    <row r="252" spans="2:2">
      <c r="B252" s="13"/>
    </row>
    <row r="253" spans="2:2">
      <c r="B253" s="13"/>
    </row>
    <row r="254" spans="2:2">
      <c r="B254" s="13"/>
    </row>
    <row r="255" spans="2:2">
      <c r="B255" s="13"/>
    </row>
    <row r="256" spans="2:2">
      <c r="B256" s="13"/>
    </row>
    <row r="257" spans="2:2">
      <c r="B257" s="13"/>
    </row>
    <row r="258" spans="2:2">
      <c r="B258" s="13"/>
    </row>
    <row r="259" spans="2:2">
      <c r="B259" s="13"/>
    </row>
    <row r="260" spans="2:2">
      <c r="B260" s="13"/>
    </row>
    <row r="261" spans="2:2">
      <c r="B261" s="13"/>
    </row>
    <row r="262" spans="2:2">
      <c r="B262" s="13"/>
    </row>
    <row r="263" spans="2:2">
      <c r="B263" s="13"/>
    </row>
    <row r="264" spans="2:2">
      <c r="B264" s="13"/>
    </row>
    <row r="265" spans="2:2">
      <c r="B265" s="13"/>
    </row>
    <row r="266" spans="2:2">
      <c r="B266" s="13"/>
    </row>
    <row r="267" spans="2:2">
      <c r="B267" s="13"/>
    </row>
    <row r="268" spans="2:2">
      <c r="B268" s="13"/>
    </row>
    <row r="269" spans="2:2">
      <c r="B269" s="13"/>
    </row>
    <row r="270" spans="2:2">
      <c r="B270" s="13"/>
    </row>
    <row r="271" spans="2:2">
      <c r="B271" s="13"/>
    </row>
    <row r="272" spans="2:2">
      <c r="B272" s="13"/>
    </row>
    <row r="273" spans="2:2">
      <c r="B273" s="13"/>
    </row>
    <row r="274" spans="2:2">
      <c r="B274" s="13"/>
    </row>
    <row r="275" spans="2:2">
      <c r="B275" s="13"/>
    </row>
    <row r="276" spans="2:2">
      <c r="B276" s="13"/>
    </row>
    <row r="277" spans="2:2">
      <c r="B277" s="13"/>
    </row>
    <row r="278" spans="2:2">
      <c r="B278" s="13"/>
    </row>
    <row r="279" spans="2:2">
      <c r="B279" s="13"/>
    </row>
    <row r="280" spans="2:2">
      <c r="B280" s="13"/>
    </row>
    <row r="281" spans="2:2">
      <c r="B281" s="13"/>
    </row>
    <row r="282" spans="2:2">
      <c r="B282" s="13"/>
    </row>
    <row r="283" spans="2:2">
      <c r="B283" s="13"/>
    </row>
    <row r="284" spans="2:2">
      <c r="B284" s="13"/>
    </row>
    <row r="285" spans="2:2">
      <c r="B285" s="13"/>
    </row>
    <row r="286" spans="2:2">
      <c r="B286" s="13"/>
    </row>
    <row r="287" spans="2:2">
      <c r="B287" s="13"/>
    </row>
    <row r="288" spans="2:2">
      <c r="B288" s="13"/>
    </row>
    <row r="289" spans="2:2">
      <c r="B289" s="13"/>
    </row>
    <row r="290" spans="2:2">
      <c r="B290" s="13"/>
    </row>
    <row r="291" spans="2:2">
      <c r="B291" s="13"/>
    </row>
    <row r="292" spans="2:2">
      <c r="B292" s="13"/>
    </row>
    <row r="293" spans="2:2">
      <c r="B293" s="13"/>
    </row>
    <row r="294" spans="2:2">
      <c r="B294" s="13"/>
    </row>
    <row r="295" spans="2:2">
      <c r="B295" s="13"/>
    </row>
    <row r="296" spans="2:2">
      <c r="B296" s="13"/>
    </row>
    <row r="297" spans="2:2">
      <c r="B297" s="13"/>
    </row>
    <row r="298" spans="2:2">
      <c r="B298" s="13"/>
    </row>
    <row r="299" spans="2:2">
      <c r="B299" s="13"/>
    </row>
    <row r="300" spans="2:2">
      <c r="B300" s="13"/>
    </row>
    <row r="301" spans="2:2">
      <c r="B301" s="13"/>
    </row>
    <row r="302" spans="2:2">
      <c r="B302" s="13"/>
    </row>
    <row r="303" spans="2:2">
      <c r="B303" s="13"/>
    </row>
    <row r="304" spans="2:2">
      <c r="B304" s="13"/>
    </row>
    <row r="305" spans="2:2">
      <c r="B305" s="13"/>
    </row>
    <row r="306" spans="2:2">
      <c r="B306" s="13"/>
    </row>
    <row r="307" spans="2:2">
      <c r="B307" s="13"/>
    </row>
    <row r="308" spans="2:2">
      <c r="B308" s="13"/>
    </row>
    <row r="309" spans="2:2">
      <c r="B309" s="13"/>
    </row>
    <row r="310" spans="2:2">
      <c r="B310" s="13"/>
    </row>
    <row r="311" spans="2:2">
      <c r="B311" s="13"/>
    </row>
    <row r="312" spans="2:2">
      <c r="B312" s="13"/>
    </row>
    <row r="313" spans="2:2">
      <c r="B313" s="13"/>
    </row>
    <row r="314" spans="2:2">
      <c r="B314" s="13"/>
    </row>
    <row r="315" spans="2:2">
      <c r="B315" s="13"/>
    </row>
    <row r="316" spans="2:2">
      <c r="B316" s="13"/>
    </row>
    <row r="317" spans="2:2">
      <c r="B317" s="13"/>
    </row>
    <row r="318" spans="2:2">
      <c r="B318" s="13"/>
    </row>
    <row r="319" spans="2:2">
      <c r="B319" s="13"/>
    </row>
    <row r="320" spans="2:2">
      <c r="B320" s="13"/>
    </row>
    <row r="321" spans="2:2">
      <c r="B321" s="13"/>
    </row>
    <row r="322" spans="2:2">
      <c r="B322" s="13"/>
    </row>
    <row r="323" spans="2:2">
      <c r="B323" s="13"/>
    </row>
    <row r="324" spans="2:2">
      <c r="B324" s="13"/>
    </row>
    <row r="325" spans="2:2">
      <c r="B325" s="13"/>
    </row>
    <row r="326" spans="2:2">
      <c r="B326" s="13"/>
    </row>
    <row r="327" spans="2:2">
      <c r="B327" s="13"/>
    </row>
    <row r="328" spans="2:2">
      <c r="B328" s="13"/>
    </row>
    <row r="329" spans="2:2">
      <c r="B329" s="13"/>
    </row>
    <row r="330" spans="2:2">
      <c r="B330" s="13"/>
    </row>
    <row r="331" spans="2:2">
      <c r="B331" s="13"/>
    </row>
    <row r="332" spans="2:2">
      <c r="B332" s="13"/>
    </row>
    <row r="333" spans="2:2">
      <c r="B333" s="13"/>
    </row>
    <row r="334" spans="2:2">
      <c r="B334" s="13"/>
    </row>
    <row r="335" spans="2:2">
      <c r="B335" s="13"/>
    </row>
    <row r="336" spans="2:2">
      <c r="B336" s="13"/>
    </row>
    <row r="337" spans="2:2">
      <c r="B337" s="13"/>
    </row>
    <row r="338" spans="2:2">
      <c r="B338" s="13"/>
    </row>
    <row r="339" spans="2:2">
      <c r="B339" s="13"/>
    </row>
    <row r="340" spans="2:2">
      <c r="B340" s="13"/>
    </row>
    <row r="341" spans="2:2">
      <c r="B341" s="13"/>
    </row>
    <row r="342" spans="2:2">
      <c r="B342" s="13"/>
    </row>
    <row r="343" spans="2:2">
      <c r="B343" s="13"/>
    </row>
    <row r="344" spans="2:2">
      <c r="B344" s="13"/>
    </row>
    <row r="345" spans="2:2">
      <c r="B345" s="13"/>
    </row>
    <row r="346" spans="2:2">
      <c r="B346" s="13"/>
    </row>
    <row r="347" spans="2:2">
      <c r="B347" s="13"/>
    </row>
    <row r="348" spans="2:2">
      <c r="B348" s="13"/>
    </row>
    <row r="349" spans="2:2">
      <c r="B349" s="13"/>
    </row>
    <row r="350" spans="2:2">
      <c r="B350" s="13"/>
    </row>
    <row r="351" spans="2:2">
      <c r="B351" s="13"/>
    </row>
    <row r="352" spans="2:2">
      <c r="B352" s="13"/>
    </row>
    <row r="353" spans="2:2">
      <c r="B353" s="13"/>
    </row>
    <row r="354" spans="2:2">
      <c r="B354" s="13"/>
    </row>
    <row r="355" spans="2:2">
      <c r="B355" s="13"/>
    </row>
    <row r="356" spans="2:2">
      <c r="B356" s="13"/>
    </row>
    <row r="357" spans="2:2">
      <c r="B357" s="13"/>
    </row>
    <row r="358" spans="2:2">
      <c r="B358" s="13"/>
    </row>
    <row r="359" spans="2:2">
      <c r="B359" s="13"/>
    </row>
    <row r="360" spans="2:2">
      <c r="B360" s="13"/>
    </row>
    <row r="361" spans="2:2">
      <c r="B361" s="13"/>
    </row>
    <row r="362" spans="2:2">
      <c r="B362" s="13"/>
    </row>
    <row r="363" spans="2:2">
      <c r="B363" s="13"/>
    </row>
    <row r="364" spans="2:2">
      <c r="B364" s="13"/>
    </row>
    <row r="365" spans="2:2">
      <c r="B365" s="13"/>
    </row>
    <row r="366" spans="2:2">
      <c r="B366" s="13"/>
    </row>
    <row r="367" spans="2:2">
      <c r="B367" s="13"/>
    </row>
    <row r="368" spans="2:2">
      <c r="B368" s="13"/>
    </row>
    <row r="369" spans="2:2">
      <c r="B369" s="13"/>
    </row>
    <row r="370" spans="2:2">
      <c r="B370" s="13"/>
    </row>
    <row r="371" spans="2:2">
      <c r="B371" s="13"/>
    </row>
    <row r="372" spans="2:2">
      <c r="B372" s="13"/>
    </row>
    <row r="373" spans="2:2">
      <c r="B373" s="13"/>
    </row>
    <row r="374" spans="2:2">
      <c r="B374" s="13"/>
    </row>
    <row r="375" spans="2:2">
      <c r="B375" s="13"/>
    </row>
    <row r="376" spans="2:2">
      <c r="B376" s="13"/>
    </row>
    <row r="377" spans="2:2">
      <c r="B377" s="13"/>
    </row>
    <row r="378" spans="2:2">
      <c r="B378" s="13"/>
    </row>
    <row r="379" spans="2:2">
      <c r="B379" s="13"/>
    </row>
    <row r="380" spans="2:2">
      <c r="B380" s="13"/>
    </row>
    <row r="381" spans="2:2">
      <c r="B381" s="13"/>
    </row>
    <row r="382" spans="2:2">
      <c r="B382" s="13"/>
    </row>
    <row r="383" spans="2:2">
      <c r="B383" s="13"/>
    </row>
    <row r="384" spans="2:2">
      <c r="B384" s="13"/>
    </row>
    <row r="385" spans="2:2">
      <c r="B385" s="13"/>
    </row>
    <row r="386" spans="2:2">
      <c r="B386" s="13"/>
    </row>
    <row r="387" spans="2:2">
      <c r="B387" s="13"/>
    </row>
    <row r="388" spans="2:2">
      <c r="B388" s="13"/>
    </row>
    <row r="389" spans="2:2">
      <c r="B389" s="13"/>
    </row>
    <row r="390" spans="2:2">
      <c r="B390" s="13"/>
    </row>
    <row r="391" spans="2:2">
      <c r="B391" s="13"/>
    </row>
    <row r="392" spans="2:2">
      <c r="B392" s="13"/>
    </row>
    <row r="393" spans="2:2">
      <c r="B393" s="13"/>
    </row>
    <row r="394" spans="2:2">
      <c r="B394" s="13"/>
    </row>
    <row r="395" spans="2:2">
      <c r="B395" s="13"/>
    </row>
    <row r="396" spans="2:2">
      <c r="B396" s="13"/>
    </row>
    <row r="397" spans="2:2">
      <c r="B397" s="13"/>
    </row>
    <row r="398" spans="2:2">
      <c r="B398" s="13"/>
    </row>
    <row r="399" spans="2:2">
      <c r="B399" s="13"/>
    </row>
    <row r="400" spans="2:2">
      <c r="B400" s="13"/>
    </row>
    <row r="401" spans="2:2">
      <c r="B401" s="13"/>
    </row>
    <row r="402" spans="2:2">
      <c r="B402" s="13"/>
    </row>
    <row r="403" spans="2:2">
      <c r="B403" s="13"/>
    </row>
    <row r="404" spans="2:2">
      <c r="B404" s="13"/>
    </row>
    <row r="405" spans="2:2">
      <c r="B405" s="13"/>
    </row>
    <row r="406" spans="2:2">
      <c r="B406" s="13"/>
    </row>
    <row r="407" spans="2:2">
      <c r="B407" s="13"/>
    </row>
    <row r="408" spans="2:2">
      <c r="B408" s="13"/>
    </row>
    <row r="409" spans="2:2">
      <c r="B409" s="13"/>
    </row>
    <row r="410" spans="2:2">
      <c r="B410" s="13"/>
    </row>
    <row r="411" spans="2:2">
      <c r="B411" s="13"/>
    </row>
    <row r="412" spans="2:2">
      <c r="B412" s="13"/>
    </row>
    <row r="413" spans="2:2">
      <c r="B413" s="13"/>
    </row>
    <row r="414" spans="2:2">
      <c r="B414" s="13"/>
    </row>
    <row r="415" spans="2:2">
      <c r="B415" s="13"/>
    </row>
    <row r="416" spans="2:2">
      <c r="B416" s="13"/>
    </row>
    <row r="417" spans="2:2">
      <c r="B417" s="13"/>
    </row>
    <row r="418" spans="2:2">
      <c r="B418" s="13"/>
    </row>
    <row r="419" spans="2:2">
      <c r="B419" s="13"/>
    </row>
    <row r="420" spans="2:2">
      <c r="B420" s="13"/>
    </row>
    <row r="421" spans="2:2">
      <c r="B421" s="13"/>
    </row>
    <row r="422" spans="2:2">
      <c r="B422" s="13"/>
    </row>
    <row r="423" spans="2:2">
      <c r="B423" s="13"/>
    </row>
    <row r="424" spans="2:2">
      <c r="B424" s="13"/>
    </row>
    <row r="425" spans="2:2">
      <c r="B425" s="13"/>
    </row>
    <row r="426" spans="2:2">
      <c r="B426" s="13"/>
    </row>
    <row r="427" spans="2:2">
      <c r="B427" s="13"/>
    </row>
    <row r="428" spans="2:2">
      <c r="B428" s="13"/>
    </row>
    <row r="429" spans="2:2">
      <c r="B429" s="13"/>
    </row>
    <row r="430" spans="2:2">
      <c r="B430" s="13"/>
    </row>
    <row r="431" spans="2:2">
      <c r="B431" s="13"/>
    </row>
    <row r="432" spans="2:2">
      <c r="B432" s="13"/>
    </row>
    <row r="433" spans="2:2">
      <c r="B433" s="13"/>
    </row>
    <row r="434" spans="2:2">
      <c r="B434" s="13"/>
    </row>
    <row r="435" spans="2:2">
      <c r="B435" s="13"/>
    </row>
    <row r="436" spans="2:2">
      <c r="B436" s="13"/>
    </row>
    <row r="437" spans="2:2">
      <c r="B437" s="13"/>
    </row>
    <row r="438" spans="2:2">
      <c r="B438" s="13"/>
    </row>
    <row r="439" spans="2:2">
      <c r="B439" s="13"/>
    </row>
    <row r="440" spans="2:2">
      <c r="B440" s="13"/>
    </row>
    <row r="441" spans="2:2">
      <c r="B441" s="13"/>
    </row>
    <row r="442" spans="2:2">
      <c r="B442" s="13"/>
    </row>
    <row r="443" spans="2:2">
      <c r="B443" s="13"/>
    </row>
    <row r="444" spans="2:2">
      <c r="B444" s="13"/>
    </row>
    <row r="445" spans="2:2">
      <c r="B445" s="13"/>
    </row>
    <row r="446" spans="2:2">
      <c r="B446" s="13"/>
    </row>
    <row r="447" spans="2:2">
      <c r="B447" s="13"/>
    </row>
    <row r="448" spans="2:2">
      <c r="B448" s="13"/>
    </row>
    <row r="449" spans="2:2">
      <c r="B449" s="13"/>
    </row>
    <row r="450" spans="2:2">
      <c r="B450" s="13"/>
    </row>
    <row r="451" spans="2:2">
      <c r="B451" s="13"/>
    </row>
    <row r="452" spans="2:2">
      <c r="B452" s="13"/>
    </row>
    <row r="453" spans="2:2">
      <c r="B453" s="13"/>
    </row>
    <row r="454" spans="2:2">
      <c r="B454" s="13"/>
    </row>
    <row r="455" spans="2:2">
      <c r="B455" s="13"/>
    </row>
    <row r="456" spans="2:2">
      <c r="B456" s="13"/>
    </row>
    <row r="457" spans="2:2">
      <c r="B457" s="13"/>
    </row>
    <row r="458" spans="2:2">
      <c r="B458" s="13"/>
    </row>
    <row r="459" spans="2:2">
      <c r="B459" s="13"/>
    </row>
    <row r="460" spans="2:2">
      <c r="B460" s="13"/>
    </row>
    <row r="461" spans="2:2">
      <c r="B461" s="13"/>
    </row>
    <row r="462" spans="2:2">
      <c r="B462" s="13"/>
    </row>
    <row r="463" spans="2:2">
      <c r="B463" s="13"/>
    </row>
    <row r="464" spans="2:2">
      <c r="B464" s="13"/>
    </row>
    <row r="465" spans="2:2">
      <c r="B465" s="13"/>
    </row>
    <row r="466" spans="2:2">
      <c r="B466" s="13"/>
    </row>
    <row r="467" spans="2:2">
      <c r="B467" s="13"/>
    </row>
    <row r="468" spans="2:2">
      <c r="B468" s="13"/>
    </row>
    <row r="469" spans="2:2">
      <c r="B469" s="13"/>
    </row>
    <row r="470" spans="2:2">
      <c r="B470" s="13"/>
    </row>
    <row r="471" spans="2:2">
      <c r="B471" s="13"/>
    </row>
    <row r="472" spans="2:2">
      <c r="B472" s="13"/>
    </row>
    <row r="473" spans="2:2">
      <c r="B473" s="13"/>
    </row>
    <row r="474" spans="2:2">
      <c r="B474" s="13"/>
    </row>
    <row r="475" spans="2:2">
      <c r="B475" s="13"/>
    </row>
    <row r="476" spans="2:2">
      <c r="B476" s="13"/>
    </row>
    <row r="477" spans="2:2">
      <c r="B477" s="13"/>
    </row>
    <row r="478" spans="2:2">
      <c r="B478" s="13"/>
    </row>
    <row r="479" spans="2:2">
      <c r="B479" s="13"/>
    </row>
    <row r="480" spans="2:2">
      <c r="B480" s="13"/>
    </row>
    <row r="481" spans="2:2">
      <c r="B481" s="13"/>
    </row>
    <row r="482" spans="2:2">
      <c r="B482" s="13"/>
    </row>
    <row r="483" spans="2:2">
      <c r="B483" s="13"/>
    </row>
    <row r="484" spans="2:2">
      <c r="B484" s="13"/>
    </row>
    <row r="485" spans="2:2">
      <c r="B485" s="13"/>
    </row>
    <row r="486" spans="2:2">
      <c r="B486" s="13"/>
    </row>
    <row r="487" spans="2:2">
      <c r="B487" s="13"/>
    </row>
    <row r="488" spans="2:2">
      <c r="B488" s="13"/>
    </row>
    <row r="489" spans="2:2">
      <c r="B489" s="13"/>
    </row>
    <row r="490" spans="2:2">
      <c r="B490" s="13"/>
    </row>
    <row r="491" spans="2:2">
      <c r="B491" s="13"/>
    </row>
    <row r="492" spans="2:2">
      <c r="B492" s="13"/>
    </row>
    <row r="493" spans="2:2">
      <c r="B493" s="13"/>
    </row>
    <row r="494" spans="2:2">
      <c r="B494" s="13"/>
    </row>
    <row r="495" spans="2:2">
      <c r="B495" s="13"/>
    </row>
    <row r="496" spans="2:2">
      <c r="B496" s="13"/>
    </row>
    <row r="497" spans="2:2">
      <c r="B497" s="13"/>
    </row>
    <row r="498" spans="2:2">
      <c r="B498" s="13"/>
    </row>
    <row r="499" spans="2:2">
      <c r="B499" s="13"/>
    </row>
    <row r="500" spans="2:2">
      <c r="B500" s="13"/>
    </row>
    <row r="501" spans="2:2">
      <c r="B501" s="13"/>
    </row>
    <row r="502" spans="2:2">
      <c r="B502" s="13"/>
    </row>
    <row r="503" spans="2:2">
      <c r="B503" s="13"/>
    </row>
    <row r="504" spans="2:2">
      <c r="B504" s="13"/>
    </row>
    <row r="505" spans="2:2">
      <c r="B505" s="13"/>
    </row>
    <row r="506" spans="2:2">
      <c r="B506" s="13"/>
    </row>
    <row r="507" spans="2:2">
      <c r="B507" s="13"/>
    </row>
    <row r="508" spans="2:2">
      <c r="B508" s="13"/>
    </row>
    <row r="509" spans="2:2">
      <c r="B509" s="13"/>
    </row>
    <row r="510" spans="2:2">
      <c r="B510" s="13"/>
    </row>
    <row r="511" spans="2:2">
      <c r="B511" s="13"/>
    </row>
    <row r="512" spans="2:2">
      <c r="B512" s="13"/>
    </row>
    <row r="513" spans="2:2">
      <c r="B513" s="13"/>
    </row>
    <row r="514" spans="2:2">
      <c r="B514" s="13"/>
    </row>
    <row r="515" spans="2:2">
      <c r="B515" s="13"/>
    </row>
    <row r="516" spans="2:2">
      <c r="B516" s="13"/>
    </row>
    <row r="517" spans="2:2">
      <c r="B517" s="13"/>
    </row>
    <row r="518" spans="2:2">
      <c r="B518" s="13"/>
    </row>
    <row r="519" spans="2:2">
      <c r="B519" s="13"/>
    </row>
    <row r="520" spans="2:2">
      <c r="B520" s="13"/>
    </row>
    <row r="521" spans="2:2">
      <c r="B521" s="13"/>
    </row>
    <row r="522" spans="2:2">
      <c r="B522" s="13"/>
    </row>
    <row r="523" spans="2:2">
      <c r="B523" s="13"/>
    </row>
    <row r="524" spans="2:2">
      <c r="B524" s="13"/>
    </row>
    <row r="525" spans="2:2">
      <c r="B525" s="13"/>
    </row>
    <row r="526" spans="2:2">
      <c r="B526" s="13"/>
    </row>
    <row r="527" spans="2:2">
      <c r="B527" s="13"/>
    </row>
    <row r="528" spans="2:2">
      <c r="B528" s="13"/>
    </row>
    <row r="529" spans="2:2">
      <c r="B529" s="13"/>
    </row>
    <row r="530" spans="2:2">
      <c r="B530" s="13"/>
    </row>
    <row r="531" spans="2:2">
      <c r="B531" s="13"/>
    </row>
    <row r="532" spans="2:2">
      <c r="B532" s="13"/>
    </row>
    <row r="533" spans="2:2">
      <c r="B533" s="13"/>
    </row>
    <row r="534" spans="2:2">
      <c r="B534" s="13"/>
    </row>
    <row r="535" spans="2:2">
      <c r="B535" s="13"/>
    </row>
    <row r="536" spans="2:2">
      <c r="B536" s="13"/>
    </row>
    <row r="537" spans="2:2">
      <c r="B537" s="13"/>
    </row>
    <row r="538" spans="2:2">
      <c r="B538" s="13"/>
    </row>
    <row r="539" spans="2:2">
      <c r="B539" s="13"/>
    </row>
    <row r="540" spans="2:2">
      <c r="B540" s="13"/>
    </row>
    <row r="541" spans="2:2">
      <c r="B541" s="13"/>
    </row>
    <row r="542" spans="2:2">
      <c r="B542" s="13"/>
    </row>
    <row r="543" spans="2:2">
      <c r="B543" s="13"/>
    </row>
    <row r="544" spans="2:2">
      <c r="B544" s="13"/>
    </row>
    <row r="545" spans="2:2">
      <c r="B545" s="13"/>
    </row>
    <row r="546" spans="2:2">
      <c r="B546" s="13"/>
    </row>
    <row r="547" spans="2:2">
      <c r="B547" s="13"/>
    </row>
    <row r="548" spans="2:2">
      <c r="B548" s="13"/>
    </row>
    <row r="549" spans="2:2">
      <c r="B549" s="13"/>
    </row>
    <row r="550" spans="2:2">
      <c r="B550" s="13"/>
    </row>
    <row r="551" spans="2:2">
      <c r="B551" s="13"/>
    </row>
    <row r="552" spans="2:2">
      <c r="B552" s="13"/>
    </row>
    <row r="553" spans="2:2">
      <c r="B553" s="13"/>
    </row>
    <row r="554" spans="2:2">
      <c r="B554" s="13"/>
    </row>
    <row r="555" spans="2:2">
      <c r="B555" s="13"/>
    </row>
    <row r="556" spans="2:2">
      <c r="B556" s="13"/>
    </row>
    <row r="557" spans="2:2">
      <c r="B557" s="13"/>
    </row>
    <row r="558" spans="2:2">
      <c r="B558" s="13"/>
    </row>
    <row r="559" spans="2:2">
      <c r="B559" s="13"/>
    </row>
    <row r="560" spans="2:2">
      <c r="B560" s="13"/>
    </row>
    <row r="561" spans="2:2">
      <c r="B561" s="13"/>
    </row>
    <row r="562" spans="2:2">
      <c r="B562" s="13"/>
    </row>
    <row r="563" spans="2:2">
      <c r="B563" s="13"/>
    </row>
    <row r="564" spans="2:2">
      <c r="B564" s="13"/>
    </row>
    <row r="565" spans="2:2">
      <c r="B565" s="13"/>
    </row>
    <row r="566" spans="2:2">
      <c r="B566" s="13"/>
    </row>
    <row r="567" spans="2:2">
      <c r="B567" s="13"/>
    </row>
    <row r="568" spans="2:2">
      <c r="B568" s="13"/>
    </row>
    <row r="569" spans="2:2">
      <c r="B569" s="13"/>
    </row>
    <row r="570" spans="2:2">
      <c r="B570" s="13"/>
    </row>
    <row r="571" spans="2:2">
      <c r="B571" s="13"/>
    </row>
    <row r="572" spans="2:2">
      <c r="B572" s="13"/>
    </row>
    <row r="573" spans="2:2">
      <c r="B573" s="13"/>
    </row>
    <row r="574" spans="2:2">
      <c r="B574" s="13"/>
    </row>
    <row r="575" spans="2:2">
      <c r="B575" s="13"/>
    </row>
    <row r="576" spans="2:2">
      <c r="B576" s="13"/>
    </row>
    <row r="577" spans="2:2">
      <c r="B577" s="13"/>
    </row>
    <row r="578" spans="2:2">
      <c r="B578" s="13"/>
    </row>
    <row r="579" spans="2:2">
      <c r="B579" s="13"/>
    </row>
    <row r="580" spans="2:2">
      <c r="B580" s="13"/>
    </row>
    <row r="581" spans="2:2">
      <c r="B581" s="13"/>
    </row>
    <row r="582" spans="2:2">
      <c r="B582" s="13"/>
    </row>
    <row r="583" spans="2:2">
      <c r="B583" s="13"/>
    </row>
    <row r="584" spans="2:2">
      <c r="B584" s="13"/>
    </row>
    <row r="585" spans="2:2">
      <c r="B585" s="13"/>
    </row>
    <row r="586" spans="2:2">
      <c r="B586" s="13"/>
    </row>
    <row r="587" spans="2:2">
      <c r="B587" s="13"/>
    </row>
    <row r="588" spans="2:2">
      <c r="B588" s="13"/>
    </row>
    <row r="589" spans="2:2">
      <c r="B589" s="13"/>
    </row>
    <row r="590" spans="2:2">
      <c r="B590" s="13"/>
    </row>
    <row r="591" spans="2:2">
      <c r="B591" s="13"/>
    </row>
    <row r="592" spans="2:2">
      <c r="B592" s="13"/>
    </row>
    <row r="593" spans="2:2">
      <c r="B593" s="13"/>
    </row>
    <row r="594" spans="2:2">
      <c r="B594" s="13"/>
    </row>
    <row r="595" spans="2:2">
      <c r="B595" s="13"/>
    </row>
    <row r="596" spans="2:2">
      <c r="B596" s="13"/>
    </row>
    <row r="597" spans="2:2">
      <c r="B597" s="13"/>
    </row>
    <row r="598" spans="2:2">
      <c r="B598" s="13"/>
    </row>
    <row r="599" spans="2:2">
      <c r="B599" s="13"/>
    </row>
    <row r="600" spans="2:2">
      <c r="B600" s="13"/>
    </row>
    <row r="601" spans="2:2">
      <c r="B601" s="13"/>
    </row>
    <row r="602" spans="2:2">
      <c r="B602" s="13"/>
    </row>
    <row r="603" spans="2:2">
      <c r="B603" s="13"/>
    </row>
    <row r="604" spans="2:2">
      <c r="B604" s="13"/>
    </row>
    <row r="605" spans="2:2">
      <c r="B605" s="13"/>
    </row>
    <row r="606" spans="2:2">
      <c r="B606" s="13"/>
    </row>
    <row r="607" spans="2:2">
      <c r="B607" s="13"/>
    </row>
    <row r="608" spans="2:2">
      <c r="B608" s="13"/>
    </row>
    <row r="609" spans="2:2">
      <c r="B609" s="13"/>
    </row>
    <row r="610" spans="2:2">
      <c r="B610" s="13"/>
    </row>
    <row r="611" spans="2:2">
      <c r="B611" s="13"/>
    </row>
    <row r="612" spans="2:2">
      <c r="B612" s="13"/>
    </row>
    <row r="613" spans="2:2">
      <c r="B613" s="13"/>
    </row>
    <row r="614" spans="2:2">
      <c r="B614" s="13"/>
    </row>
    <row r="615" spans="2:2">
      <c r="B615" s="13"/>
    </row>
    <row r="616" spans="2:2">
      <c r="B616" s="13"/>
    </row>
    <row r="617" spans="2:2">
      <c r="B617" s="13"/>
    </row>
    <row r="618" spans="2:2">
      <c r="B618" s="13"/>
    </row>
    <row r="619" spans="2:2">
      <c r="B619" s="13"/>
    </row>
    <row r="620" spans="2:2">
      <c r="B620" s="13"/>
    </row>
    <row r="621" spans="2:2">
      <c r="B621" s="13"/>
    </row>
    <row r="622" spans="2:2">
      <c r="B622" s="13"/>
    </row>
    <row r="623" spans="2:2">
      <c r="B623" s="13"/>
    </row>
    <row r="624" spans="2:2">
      <c r="B624" s="13"/>
    </row>
    <row r="625" spans="2:2">
      <c r="B625" s="13"/>
    </row>
    <row r="626" spans="2:2">
      <c r="B626" s="13"/>
    </row>
    <row r="627" spans="2:2">
      <c r="B627" s="13"/>
    </row>
    <row r="628" spans="2:2">
      <c r="B628" s="13"/>
    </row>
    <row r="629" spans="2:2">
      <c r="B629" s="13"/>
    </row>
    <row r="630" spans="2:2">
      <c r="B630" s="13"/>
    </row>
    <row r="631" spans="2:2">
      <c r="B631" s="13"/>
    </row>
    <row r="632" spans="2:2">
      <c r="B632" s="13"/>
    </row>
    <row r="633" spans="2:2">
      <c r="B633" s="13"/>
    </row>
    <row r="634" spans="2:2">
      <c r="B634" s="13"/>
    </row>
    <row r="635" spans="2:2">
      <c r="B635" s="13"/>
    </row>
    <row r="636" spans="2:2">
      <c r="B636" s="13"/>
    </row>
    <row r="637" spans="2:2">
      <c r="B637" s="13"/>
    </row>
    <row r="638" spans="2:2">
      <c r="B638" s="13"/>
    </row>
    <row r="639" spans="2:2">
      <c r="B639" s="13"/>
    </row>
    <row r="640" spans="2:2">
      <c r="B640" s="13"/>
    </row>
    <row r="641" spans="2:2">
      <c r="B641" s="13"/>
    </row>
    <row r="642" spans="2:2">
      <c r="B642" s="13"/>
    </row>
    <row r="643" spans="2:2">
      <c r="B643" s="13"/>
    </row>
    <row r="644" spans="2:2">
      <c r="B644" s="13"/>
    </row>
    <row r="645" spans="2:2">
      <c r="B645" s="13"/>
    </row>
    <row r="646" spans="2:2">
      <c r="B646" s="13"/>
    </row>
    <row r="647" spans="2:2">
      <c r="B647" s="13"/>
    </row>
    <row r="648" spans="2:2">
      <c r="B648" s="13"/>
    </row>
    <row r="649" spans="2:2">
      <c r="B649" s="13"/>
    </row>
    <row r="650" spans="2:2">
      <c r="B650" s="13"/>
    </row>
    <row r="651" spans="2:2">
      <c r="B651" s="13"/>
    </row>
    <row r="652" spans="2:2">
      <c r="B652" s="13"/>
    </row>
    <row r="653" spans="2:2">
      <c r="B653" s="13"/>
    </row>
    <row r="654" spans="2:2">
      <c r="B654" s="13"/>
    </row>
    <row r="655" spans="2:2">
      <c r="B655" s="13"/>
    </row>
    <row r="656" spans="2:2">
      <c r="B656" s="13"/>
    </row>
    <row r="657" spans="2:2">
      <c r="B657" s="13"/>
    </row>
    <row r="658" spans="2:2">
      <c r="B658" s="13"/>
    </row>
    <row r="659" spans="2:2">
      <c r="B659" s="13"/>
    </row>
    <row r="660" spans="2:2">
      <c r="B660" s="13"/>
    </row>
    <row r="661" spans="2:2">
      <c r="B661" s="13"/>
    </row>
    <row r="662" spans="2:2">
      <c r="B662" s="13"/>
    </row>
    <row r="663" spans="2:2">
      <c r="B663" s="13"/>
    </row>
    <row r="664" spans="2:2">
      <c r="B664" s="13"/>
    </row>
    <row r="665" spans="2:2">
      <c r="B665" s="13"/>
    </row>
    <row r="666" spans="2:2">
      <c r="B666" s="13"/>
    </row>
    <row r="667" spans="2:2">
      <c r="B667" s="13"/>
    </row>
    <row r="668" spans="2:2">
      <c r="B668" s="13"/>
    </row>
    <row r="669" spans="2:2">
      <c r="B669" s="13"/>
    </row>
    <row r="670" spans="2:2">
      <c r="B670" s="13"/>
    </row>
    <row r="671" spans="2:2">
      <c r="B671" s="13"/>
    </row>
    <row r="672" spans="2:2">
      <c r="B672" s="13"/>
    </row>
    <row r="673" spans="2:2">
      <c r="B673" s="13"/>
    </row>
    <row r="674" spans="2:2">
      <c r="B674" s="13"/>
    </row>
    <row r="675" spans="2:2">
      <c r="B675" s="13"/>
    </row>
    <row r="676" spans="2:2">
      <c r="B676" s="13"/>
    </row>
    <row r="677" spans="2:2">
      <c r="B677" s="13"/>
    </row>
    <row r="678" spans="2:2">
      <c r="B678" s="13"/>
    </row>
    <row r="679" spans="2:2">
      <c r="B679" s="13"/>
    </row>
    <row r="680" spans="2:2">
      <c r="B680" s="13"/>
    </row>
    <row r="681" spans="2:2">
      <c r="B681" s="13"/>
    </row>
    <row r="682" spans="2:2">
      <c r="B682" s="13"/>
    </row>
    <row r="683" spans="2:2">
      <c r="B683" s="13"/>
    </row>
    <row r="684" spans="2:2">
      <c r="B684" s="13"/>
    </row>
    <row r="685" spans="2:2">
      <c r="B685" s="13"/>
    </row>
    <row r="686" spans="2:2">
      <c r="B686" s="13"/>
    </row>
    <row r="687" spans="2:2">
      <c r="B687" s="13"/>
    </row>
    <row r="688" spans="2:2">
      <c r="B688" s="13"/>
    </row>
    <row r="689" spans="2:2">
      <c r="B689" s="13"/>
    </row>
    <row r="690" spans="2:2">
      <c r="B690" s="13"/>
    </row>
    <row r="691" spans="2:2">
      <c r="B691" s="13"/>
    </row>
    <row r="692" spans="2:2">
      <c r="B692" s="13"/>
    </row>
    <row r="693" spans="2:2">
      <c r="B693" s="13"/>
    </row>
    <row r="694" spans="2:2">
      <c r="B694" s="13"/>
    </row>
    <row r="695" spans="2:2">
      <c r="B695" s="13"/>
    </row>
    <row r="696" spans="2:2">
      <c r="B696" s="13"/>
    </row>
    <row r="697" spans="2:2">
      <c r="B697" s="13"/>
    </row>
    <row r="698" spans="2:2">
      <c r="B698" s="13"/>
    </row>
    <row r="699" spans="2:2">
      <c r="B699" s="13"/>
    </row>
    <row r="700" spans="2:2">
      <c r="B700" s="13"/>
    </row>
    <row r="701" spans="2:2">
      <c r="B701" s="13"/>
    </row>
    <row r="702" spans="2:2">
      <c r="B702" s="13"/>
    </row>
    <row r="703" spans="2:2">
      <c r="B703" s="13"/>
    </row>
    <row r="704" spans="2:2">
      <c r="B704" s="13"/>
    </row>
    <row r="705" spans="2:2">
      <c r="B705" s="13"/>
    </row>
    <row r="706" spans="2:2">
      <c r="B706" s="13"/>
    </row>
    <row r="707" spans="2:2">
      <c r="B707" s="13"/>
    </row>
    <row r="708" spans="2:2">
      <c r="B708" s="13"/>
    </row>
    <row r="709" spans="2:2">
      <c r="B709" s="13"/>
    </row>
    <row r="710" spans="2:2">
      <c r="B710" s="13"/>
    </row>
    <row r="711" spans="2:2">
      <c r="B711" s="13"/>
    </row>
    <row r="712" spans="2:2">
      <c r="B712" s="13"/>
    </row>
    <row r="713" spans="2:2">
      <c r="B713" s="13"/>
    </row>
    <row r="714" spans="2:2">
      <c r="B714" s="13"/>
    </row>
    <row r="715" spans="2:2">
      <c r="B715" s="13"/>
    </row>
    <row r="716" spans="2:2">
      <c r="B716" s="13"/>
    </row>
    <row r="717" spans="2:2">
      <c r="B717" s="13"/>
    </row>
    <row r="718" spans="2:2">
      <c r="B718" s="13"/>
    </row>
    <row r="719" spans="2:2">
      <c r="B719" s="13"/>
    </row>
    <row r="720" spans="2:2">
      <c r="B720" s="13"/>
    </row>
    <row r="721" spans="2:2">
      <c r="B721" s="13"/>
    </row>
    <row r="722" spans="2:2">
      <c r="B722" s="13"/>
    </row>
    <row r="723" spans="2:2">
      <c r="B723" s="13"/>
    </row>
    <row r="724" spans="2:2">
      <c r="B724" s="13"/>
    </row>
    <row r="725" spans="2:2">
      <c r="B725" s="13"/>
    </row>
    <row r="726" spans="2:2">
      <c r="B726" s="13"/>
    </row>
    <row r="727" spans="2:2">
      <c r="B727" s="13"/>
    </row>
    <row r="728" spans="2:2">
      <c r="B728" s="13"/>
    </row>
    <row r="729" spans="2:2">
      <c r="B729" s="13"/>
    </row>
    <row r="730" spans="2:2">
      <c r="B730" s="13"/>
    </row>
    <row r="731" spans="2:2">
      <c r="B731" s="13"/>
    </row>
    <row r="732" spans="2:2">
      <c r="B732" s="13"/>
    </row>
    <row r="733" spans="2:2">
      <c r="B733" s="13"/>
    </row>
    <row r="734" spans="2:2">
      <c r="B734" s="13"/>
    </row>
    <row r="735" spans="2:2">
      <c r="B735" s="13"/>
    </row>
    <row r="736" spans="2:2">
      <c r="B736" s="13"/>
    </row>
    <row r="737" spans="2:2">
      <c r="B737" s="13"/>
    </row>
    <row r="738" spans="2:2">
      <c r="B738" s="13"/>
    </row>
    <row r="739" spans="2:2">
      <c r="B739" s="13"/>
    </row>
    <row r="740" spans="2:2">
      <c r="B740" s="13"/>
    </row>
    <row r="741" spans="2:2">
      <c r="B741" s="13"/>
    </row>
    <row r="742" spans="2:2">
      <c r="B742" s="13"/>
    </row>
    <row r="743" spans="2:2">
      <c r="B743" s="13"/>
    </row>
    <row r="744" spans="2:2">
      <c r="B744" s="13"/>
    </row>
    <row r="745" spans="2:2">
      <c r="B745" s="13"/>
    </row>
    <row r="746" spans="2:2">
      <c r="B746" s="13"/>
    </row>
    <row r="747" spans="2:2">
      <c r="B747" s="13"/>
    </row>
    <row r="748" spans="2:2">
      <c r="B748" s="13"/>
    </row>
    <row r="749" spans="2:2">
      <c r="B749" s="13"/>
    </row>
    <row r="750" spans="2:2">
      <c r="B750" s="13"/>
    </row>
    <row r="751" spans="2:2">
      <c r="B751" s="13"/>
    </row>
    <row r="752" spans="2:2">
      <c r="B752" s="13"/>
    </row>
    <row r="753" spans="2:2">
      <c r="B753" s="13"/>
    </row>
    <row r="754" spans="2:2">
      <c r="B754" s="13"/>
    </row>
    <row r="755" spans="2:2">
      <c r="B755" s="13"/>
    </row>
    <row r="756" spans="2:2">
      <c r="B756" s="13"/>
    </row>
    <row r="757" spans="2:2">
      <c r="B757" s="13"/>
    </row>
    <row r="758" spans="2:2">
      <c r="B758" s="13"/>
    </row>
    <row r="759" spans="2:2">
      <c r="B759" s="13"/>
    </row>
    <row r="760" spans="2:2">
      <c r="B760" s="13"/>
    </row>
    <row r="761" spans="2:2">
      <c r="B761" s="13"/>
    </row>
    <row r="762" spans="2:2">
      <c r="B762" s="13"/>
    </row>
    <row r="763" spans="2:2">
      <c r="B763" s="13"/>
    </row>
    <row r="764" spans="2:2">
      <c r="B764" s="13"/>
    </row>
    <row r="765" spans="2:2">
      <c r="B765" s="13"/>
    </row>
    <row r="766" spans="2:2">
      <c r="B766" s="13"/>
    </row>
    <row r="767" spans="2:2">
      <c r="B767" s="13"/>
    </row>
    <row r="768" spans="2:2">
      <c r="B768" s="13"/>
    </row>
    <row r="769" spans="2:2">
      <c r="B769" s="13"/>
    </row>
    <row r="770" spans="2:2">
      <c r="B770" s="13"/>
    </row>
    <row r="771" spans="2:2">
      <c r="B771" s="13"/>
    </row>
    <row r="772" spans="2:2">
      <c r="B772" s="13"/>
    </row>
    <row r="773" spans="2:2">
      <c r="B773" s="13"/>
    </row>
    <row r="774" spans="2:2">
      <c r="B774" s="13"/>
    </row>
    <row r="775" spans="2:2">
      <c r="B775" s="13"/>
    </row>
    <row r="776" spans="2:2">
      <c r="B776" s="13"/>
    </row>
    <row r="777" spans="2:2">
      <c r="B777" s="13"/>
    </row>
    <row r="778" spans="2:2">
      <c r="B778" s="13"/>
    </row>
    <row r="779" spans="2:2">
      <c r="B779" s="13"/>
    </row>
    <row r="780" spans="2:2">
      <c r="B780" s="13"/>
    </row>
    <row r="781" spans="2:2">
      <c r="B781" s="13"/>
    </row>
    <row r="782" spans="2:2">
      <c r="B782" s="13"/>
    </row>
    <row r="783" spans="2:2">
      <c r="B783" s="13"/>
    </row>
    <row r="784" spans="2:2">
      <c r="B784" s="13"/>
    </row>
    <row r="785" spans="2:2">
      <c r="B785" s="13"/>
    </row>
    <row r="786" spans="2:2">
      <c r="B786" s="13"/>
    </row>
    <row r="787" spans="2:2">
      <c r="B787" s="13"/>
    </row>
    <row r="788" spans="2:2">
      <c r="B788" s="13"/>
    </row>
    <row r="789" spans="2:2">
      <c r="B789" s="13"/>
    </row>
    <row r="790" spans="2:2">
      <c r="B790" s="13"/>
    </row>
    <row r="791" spans="2:2">
      <c r="B791" s="13"/>
    </row>
    <row r="792" spans="2:2">
      <c r="B792" s="13"/>
    </row>
    <row r="793" spans="2:2">
      <c r="B793" s="13"/>
    </row>
    <row r="794" spans="2:2">
      <c r="B794" s="13"/>
    </row>
    <row r="795" spans="2:2">
      <c r="B795" s="13"/>
    </row>
    <row r="796" spans="2:2">
      <c r="B796" s="13"/>
    </row>
    <row r="797" spans="2:2">
      <c r="B797" s="13"/>
    </row>
    <row r="798" spans="2:2">
      <c r="B798" s="13"/>
    </row>
    <row r="799" spans="2:2">
      <c r="B799" s="13"/>
    </row>
    <row r="800" spans="2:2">
      <c r="B800" s="13"/>
    </row>
    <row r="801" spans="2:2">
      <c r="B801" s="13"/>
    </row>
    <row r="802" spans="2:2">
      <c r="B802" s="13"/>
    </row>
    <row r="803" spans="2:2">
      <c r="B803" s="13"/>
    </row>
    <row r="804" spans="2:2">
      <c r="B804" s="13"/>
    </row>
    <row r="805" spans="2:2">
      <c r="B805" s="13"/>
    </row>
    <row r="806" spans="2:2">
      <c r="B806" s="13"/>
    </row>
    <row r="807" spans="2:2">
      <c r="B807" s="13"/>
    </row>
    <row r="808" spans="2:2">
      <c r="B808" s="13"/>
    </row>
    <row r="809" spans="2:2">
      <c r="B809" s="13"/>
    </row>
    <row r="810" spans="2:2">
      <c r="B810" s="13"/>
    </row>
    <row r="811" spans="2:2">
      <c r="B811" s="13"/>
    </row>
    <row r="812" spans="2:2">
      <c r="B812" s="13"/>
    </row>
    <row r="813" spans="2:2">
      <c r="B813" s="13"/>
    </row>
    <row r="814" spans="2:2">
      <c r="B814" s="13"/>
    </row>
    <row r="815" spans="2:2">
      <c r="B815" s="13"/>
    </row>
    <row r="816" spans="2:2">
      <c r="B816" s="13"/>
    </row>
    <row r="817" spans="2:2">
      <c r="B817" s="13"/>
    </row>
    <row r="818" spans="2:2">
      <c r="B818" s="13"/>
    </row>
    <row r="819" spans="2:2">
      <c r="B819" s="13"/>
    </row>
    <row r="820" spans="2:2">
      <c r="B820" s="13"/>
    </row>
    <row r="821" spans="2:2">
      <c r="B821" s="13"/>
    </row>
    <row r="822" spans="2:2">
      <c r="B822" s="13"/>
    </row>
    <row r="823" spans="2:2">
      <c r="B823" s="13"/>
    </row>
    <row r="824" spans="2:2">
      <c r="B824" s="13"/>
    </row>
    <row r="825" spans="2:2">
      <c r="B825" s="13"/>
    </row>
    <row r="826" spans="2:2">
      <c r="B826" s="13"/>
    </row>
    <row r="827" spans="2:2">
      <c r="B827" s="13"/>
    </row>
    <row r="828" spans="2:2">
      <c r="B828" s="13"/>
    </row>
    <row r="829" spans="2:2">
      <c r="B829" s="13"/>
    </row>
    <row r="830" spans="2:2">
      <c r="B830" s="13"/>
    </row>
    <row r="831" spans="2:2">
      <c r="B831" s="13"/>
    </row>
    <row r="832" spans="2:2">
      <c r="B832" s="13"/>
    </row>
    <row r="833" spans="2:2">
      <c r="B833" s="13"/>
    </row>
    <row r="834" spans="2:2">
      <c r="B834" s="13"/>
    </row>
    <row r="835" spans="2:2">
      <c r="B835" s="13"/>
    </row>
    <row r="836" spans="2:2">
      <c r="B836" s="13"/>
    </row>
    <row r="837" spans="2:2">
      <c r="B837" s="13"/>
    </row>
    <row r="838" spans="2:2">
      <c r="B838" s="13"/>
    </row>
    <row r="839" spans="2:2">
      <c r="B839" s="13"/>
    </row>
    <row r="840" spans="2:2">
      <c r="B840" s="13"/>
    </row>
    <row r="841" spans="2:2">
      <c r="B841" s="13"/>
    </row>
    <row r="842" spans="2:2">
      <c r="B842" s="13"/>
    </row>
    <row r="843" spans="2:2">
      <c r="B843" s="13"/>
    </row>
    <row r="844" spans="2:2">
      <c r="B844" s="13"/>
    </row>
    <row r="845" spans="2:2">
      <c r="B845" s="13"/>
    </row>
    <row r="846" spans="2:2">
      <c r="B846" s="13"/>
    </row>
    <row r="847" spans="2:2">
      <c r="B847" s="13"/>
    </row>
    <row r="848" spans="2:2">
      <c r="B848" s="13"/>
    </row>
    <row r="849" spans="2:2">
      <c r="B849" s="13"/>
    </row>
    <row r="850" spans="2:2">
      <c r="B850" s="13"/>
    </row>
    <row r="851" spans="2:2">
      <c r="B851" s="13"/>
    </row>
    <row r="852" spans="2:2">
      <c r="B852" s="13"/>
    </row>
    <row r="853" spans="2:2">
      <c r="B853" s="13"/>
    </row>
    <row r="854" spans="2:2">
      <c r="B854" s="13"/>
    </row>
    <row r="855" spans="2:2">
      <c r="B855" s="13"/>
    </row>
    <row r="856" spans="2:2">
      <c r="B856" s="13"/>
    </row>
    <row r="857" spans="2:2">
      <c r="B857" s="13"/>
    </row>
    <row r="858" spans="2:2">
      <c r="B858" s="13"/>
    </row>
    <row r="859" spans="2:2">
      <c r="B859" s="13"/>
    </row>
    <row r="860" spans="2:2">
      <c r="B860" s="13"/>
    </row>
    <row r="861" spans="2:2">
      <c r="B861" s="13"/>
    </row>
    <row r="862" spans="2:2">
      <c r="B862" s="13"/>
    </row>
    <row r="863" spans="2:2">
      <c r="B863" s="13"/>
    </row>
    <row r="864" spans="2:2">
      <c r="B864" s="13"/>
    </row>
    <row r="865" spans="2:2">
      <c r="B865" s="13"/>
    </row>
    <row r="866" spans="2:2">
      <c r="B866" s="13"/>
    </row>
    <row r="867" spans="2:2">
      <c r="B867" s="13"/>
    </row>
    <row r="868" spans="2:2">
      <c r="B868" s="13"/>
    </row>
    <row r="869" spans="2:2">
      <c r="B869" s="13"/>
    </row>
    <row r="870" spans="2:2">
      <c r="B870" s="13"/>
    </row>
    <row r="871" spans="2:2">
      <c r="B871" s="13"/>
    </row>
    <row r="872" spans="2:2">
      <c r="B872" s="13"/>
    </row>
    <row r="873" spans="2:2">
      <c r="B873" s="13"/>
    </row>
    <row r="874" spans="2:2">
      <c r="B874" s="13"/>
    </row>
    <row r="875" spans="2:2">
      <c r="B875" s="13"/>
    </row>
    <row r="876" spans="2:2">
      <c r="B876" s="13"/>
    </row>
    <row r="877" spans="2:2">
      <c r="B877" s="13"/>
    </row>
    <row r="878" spans="2:2">
      <c r="B878" s="13"/>
    </row>
    <row r="879" spans="2:2">
      <c r="B879" s="13"/>
    </row>
    <row r="880" spans="2:2">
      <c r="B880" s="13"/>
    </row>
    <row r="881" spans="2:2">
      <c r="B881" s="13"/>
    </row>
    <row r="882" spans="2:2">
      <c r="B882" s="13"/>
    </row>
    <row r="883" spans="2:2">
      <c r="B883" s="13"/>
    </row>
    <row r="884" spans="2:2">
      <c r="B884" s="13"/>
    </row>
    <row r="885" spans="2:2">
      <c r="B885" s="13"/>
    </row>
    <row r="886" spans="2:2">
      <c r="B886" s="13"/>
    </row>
    <row r="887" spans="2:2">
      <c r="B887" s="13"/>
    </row>
    <row r="888" spans="2:2">
      <c r="B888" s="13"/>
    </row>
    <row r="889" spans="2:2">
      <c r="B889" s="13"/>
    </row>
    <row r="890" spans="2:2">
      <c r="B890" s="13"/>
    </row>
    <row r="891" spans="2:2">
      <c r="B891" s="13"/>
    </row>
    <row r="892" spans="2:2">
      <c r="B892" s="13"/>
    </row>
    <row r="893" spans="2:2">
      <c r="B893" s="13"/>
    </row>
    <row r="894" spans="2:2">
      <c r="B894" s="13"/>
    </row>
    <row r="895" spans="2:2">
      <c r="B895" s="13"/>
    </row>
    <row r="896" spans="2:2">
      <c r="B896" s="13"/>
    </row>
    <row r="897" spans="2:2">
      <c r="B897" s="13"/>
    </row>
    <row r="898" spans="2:2">
      <c r="B898" s="13"/>
    </row>
    <row r="899" spans="2:2">
      <c r="B899" s="13"/>
    </row>
    <row r="900" spans="2:2">
      <c r="B900" s="13"/>
    </row>
    <row r="901" spans="2:2">
      <c r="B901" s="13"/>
    </row>
    <row r="902" spans="2:2">
      <c r="B902" s="13"/>
    </row>
    <row r="903" spans="2:2">
      <c r="B903" s="13"/>
    </row>
    <row r="904" spans="2:2">
      <c r="B904" s="13"/>
    </row>
    <row r="905" spans="2:2">
      <c r="B905" s="13"/>
    </row>
    <row r="906" spans="2:2">
      <c r="B906" s="13"/>
    </row>
    <row r="907" spans="2:2">
      <c r="B907" s="13"/>
    </row>
    <row r="908" spans="2:2">
      <c r="B908" s="13"/>
    </row>
    <row r="909" spans="2:2">
      <c r="B909" s="13"/>
    </row>
    <row r="910" spans="2:2">
      <c r="B910" s="13"/>
    </row>
    <row r="911" spans="2:2">
      <c r="B911" s="13"/>
    </row>
    <row r="912" spans="2:2">
      <c r="B912" s="13"/>
    </row>
    <row r="913" spans="2:2">
      <c r="B913" s="13"/>
    </row>
    <row r="914" spans="2:2">
      <c r="B914" s="13"/>
    </row>
    <row r="915" spans="2:2">
      <c r="B915" s="13"/>
    </row>
    <row r="916" spans="2:2">
      <c r="B916" s="13"/>
    </row>
    <row r="917" spans="2:2">
      <c r="B917" s="13"/>
    </row>
    <row r="918" spans="2:2">
      <c r="B918" s="13"/>
    </row>
    <row r="919" spans="2:2">
      <c r="B919" s="13"/>
    </row>
    <row r="920" spans="2:2">
      <c r="B920" s="13"/>
    </row>
    <row r="921" spans="2:2">
      <c r="B921" s="13"/>
    </row>
    <row r="922" spans="2:2">
      <c r="B922" s="13"/>
    </row>
    <row r="923" spans="2:2">
      <c r="B923" s="13"/>
    </row>
    <row r="924" spans="2:2">
      <c r="B924" s="13"/>
    </row>
    <row r="925" spans="2:2">
      <c r="B925" s="13"/>
    </row>
    <row r="926" spans="2:2">
      <c r="B926" s="13"/>
    </row>
    <row r="927" spans="2:2">
      <c r="B927" s="13"/>
    </row>
    <row r="928" spans="2:2">
      <c r="B928" s="13"/>
    </row>
    <row r="929" spans="2:2">
      <c r="B929" s="13"/>
    </row>
    <row r="930" spans="2:2">
      <c r="B930" s="13"/>
    </row>
    <row r="931" spans="2:2">
      <c r="B931" s="13"/>
    </row>
    <row r="932" spans="2:2">
      <c r="B932" s="13"/>
    </row>
    <row r="933" spans="2:2">
      <c r="B933" s="13"/>
    </row>
    <row r="934" spans="2:2">
      <c r="B934" s="13"/>
    </row>
    <row r="935" spans="2:2">
      <c r="B935" s="13"/>
    </row>
    <row r="936" spans="2:2">
      <c r="B936" s="13"/>
    </row>
    <row r="937" spans="2:2">
      <c r="B937" s="13"/>
    </row>
    <row r="938" spans="2:2">
      <c r="B938" s="13"/>
    </row>
    <row r="939" spans="2:2">
      <c r="B939" s="13"/>
    </row>
    <row r="940" spans="2:2">
      <c r="B940" s="13"/>
    </row>
    <row r="941" spans="2:2">
      <c r="B941" s="13"/>
    </row>
    <row r="942" spans="2:2">
      <c r="B942" s="13"/>
    </row>
    <row r="943" spans="2:2">
      <c r="B943" s="13"/>
    </row>
    <row r="944" spans="2:2">
      <c r="B944" s="13"/>
    </row>
    <row r="945" spans="2:2">
      <c r="B945" s="13"/>
    </row>
    <row r="946" spans="2:2">
      <c r="B946" s="13"/>
    </row>
    <row r="947" spans="2:2">
      <c r="B947" s="13"/>
    </row>
    <row r="948" spans="2:2">
      <c r="B948" s="13"/>
    </row>
    <row r="949" spans="2:2">
      <c r="B949" s="13"/>
    </row>
    <row r="950" spans="2:2">
      <c r="B950" s="13"/>
    </row>
    <row r="951" spans="2:2">
      <c r="B951" s="13"/>
    </row>
    <row r="952" spans="2:2">
      <c r="B952" s="13"/>
    </row>
    <row r="953" spans="2:2">
      <c r="B953" s="13"/>
    </row>
    <row r="954" spans="2:2">
      <c r="B954" s="13"/>
    </row>
    <row r="955" spans="2:2">
      <c r="B955" s="13"/>
    </row>
    <row r="956" spans="2:2">
      <c r="B956" s="13"/>
    </row>
    <row r="957" spans="2:2">
      <c r="B957" s="13"/>
    </row>
    <row r="958" spans="2:2">
      <c r="B958" s="13"/>
    </row>
    <row r="959" spans="2:2">
      <c r="B959" s="13"/>
    </row>
    <row r="960" spans="2:2">
      <c r="B960" s="13"/>
    </row>
    <row r="961" spans="2:2">
      <c r="B961" s="13"/>
    </row>
    <row r="962" spans="2:2">
      <c r="B962" s="13"/>
    </row>
    <row r="963" spans="2:2">
      <c r="B963" s="13"/>
    </row>
    <row r="964" spans="2:2">
      <c r="B964" s="13"/>
    </row>
    <row r="965" spans="2:2">
      <c r="B965" s="13"/>
    </row>
    <row r="966" spans="2:2">
      <c r="B966" s="13"/>
    </row>
    <row r="967" spans="2:2">
      <c r="B967" s="13"/>
    </row>
    <row r="968" spans="2:2">
      <c r="B968" s="13"/>
    </row>
    <row r="969" spans="2:2">
      <c r="B969" s="13"/>
    </row>
    <row r="970" spans="2:2">
      <c r="B970" s="13"/>
    </row>
    <row r="971" spans="2:2">
      <c r="B971" s="13"/>
    </row>
    <row r="972" spans="2:2">
      <c r="B972" s="13"/>
    </row>
    <row r="973" spans="2:2">
      <c r="B973" s="13"/>
    </row>
    <row r="974" spans="2:2">
      <c r="B974" s="13"/>
    </row>
    <row r="975" spans="2:2">
      <c r="B975" s="13"/>
    </row>
    <row r="976" spans="2:2">
      <c r="B976" s="13"/>
    </row>
    <row r="977" spans="2:2">
      <c r="B977" s="13"/>
    </row>
    <row r="978" spans="2:2">
      <c r="B978" s="13"/>
    </row>
    <row r="979" spans="2:2">
      <c r="B979" s="13"/>
    </row>
    <row r="980" spans="2:2">
      <c r="B980" s="13"/>
    </row>
    <row r="981" spans="2:2">
      <c r="B981" s="13"/>
    </row>
    <row r="982" spans="2:2">
      <c r="B982" s="13"/>
    </row>
    <row r="983" spans="2:2">
      <c r="B983" s="13"/>
    </row>
    <row r="984" spans="2:2">
      <c r="B984" s="13"/>
    </row>
    <row r="985" spans="2:2">
      <c r="B985" s="13"/>
    </row>
    <row r="986" spans="2:2">
      <c r="B986" s="13"/>
    </row>
    <row r="987" spans="2:2">
      <c r="B987" s="13"/>
    </row>
    <row r="988" spans="2:2">
      <c r="B988" s="13"/>
    </row>
    <row r="989" spans="2:2">
      <c r="B989" s="13"/>
    </row>
    <row r="990" spans="2:2">
      <c r="B990" s="13"/>
    </row>
    <row r="991" spans="2:2">
      <c r="B991" s="13"/>
    </row>
    <row r="992" spans="2:2">
      <c r="B992" s="13"/>
    </row>
    <row r="993" spans="2:2">
      <c r="B993" s="13"/>
    </row>
    <row r="994" spans="2:2">
      <c r="B994" s="13"/>
    </row>
    <row r="995" spans="2:2">
      <c r="B995" s="13"/>
    </row>
    <row r="996" spans="2:2">
      <c r="B996" s="13"/>
    </row>
    <row r="997" spans="2:2">
      <c r="B997" s="13"/>
    </row>
    <row r="998" spans="2:2">
      <c r="B998" s="13"/>
    </row>
    <row r="999" spans="2:2">
      <c r="B999" s="13"/>
    </row>
    <row r="1000" spans="2:2">
      <c r="B1000" s="13"/>
    </row>
    <row r="1001" spans="2:2">
      <c r="B1001" s="13"/>
    </row>
    <row r="1002" spans="2:2">
      <c r="B1002" s="13"/>
    </row>
    <row r="1003" spans="2:2">
      <c r="B1003" s="13"/>
    </row>
    <row r="1004" spans="2:2">
      <c r="B1004" s="13"/>
    </row>
    <row r="1005" spans="2:2">
      <c r="B1005" s="13"/>
    </row>
    <row r="1006" spans="2:2">
      <c r="B1006" s="13"/>
    </row>
    <row r="1007" spans="2:2">
      <c r="B1007" s="13"/>
    </row>
    <row r="1008" spans="2:2">
      <c r="B1008" s="13"/>
    </row>
    <row r="1009" spans="2:2">
      <c r="B1009" s="13"/>
    </row>
    <row r="1010" spans="2:2">
      <c r="B1010" s="13"/>
    </row>
    <row r="1011" spans="2:2">
      <c r="B1011" s="13"/>
    </row>
    <row r="1012" spans="2:2">
      <c r="B1012" s="13"/>
    </row>
    <row r="1013" spans="2:2">
      <c r="B1013" s="13"/>
    </row>
    <row r="1014" spans="2:2">
      <c r="B1014" s="13"/>
    </row>
    <row r="1015" spans="2:2">
      <c r="B1015" s="13"/>
    </row>
    <row r="1016" spans="2:2">
      <c r="B1016" s="13"/>
    </row>
    <row r="1017" spans="2:2">
      <c r="B1017" s="13"/>
    </row>
    <row r="1018" spans="2:2">
      <c r="B1018" s="13"/>
    </row>
    <row r="1019" spans="2:2">
      <c r="B1019" s="13"/>
    </row>
    <row r="1020" spans="2:2">
      <c r="B1020" s="13"/>
    </row>
    <row r="1021" spans="2:2">
      <c r="B1021" s="13"/>
    </row>
    <row r="1022" spans="2:2">
      <c r="B1022" s="13"/>
    </row>
    <row r="1023" spans="2:2">
      <c r="B1023" s="13"/>
    </row>
    <row r="1024" spans="2:2">
      <c r="B1024" s="13"/>
    </row>
    <row r="1025" spans="2:2">
      <c r="B1025" s="13"/>
    </row>
    <row r="1026" spans="2:2">
      <c r="B1026" s="13"/>
    </row>
    <row r="1027" spans="2:2">
      <c r="B1027" s="13"/>
    </row>
    <row r="1028" spans="2:2">
      <c r="B1028" s="13"/>
    </row>
    <row r="1029" spans="2:2">
      <c r="B1029" s="13"/>
    </row>
    <row r="1030" spans="2:2">
      <c r="B1030" s="13"/>
    </row>
    <row r="1031" spans="2:2">
      <c r="B1031" s="13"/>
    </row>
    <row r="1032" spans="2:2">
      <c r="B1032" s="13"/>
    </row>
    <row r="1033" spans="2:2">
      <c r="B1033" s="13"/>
    </row>
    <row r="1034" spans="2:2">
      <c r="B1034" s="13"/>
    </row>
    <row r="1035" spans="2:2">
      <c r="B1035" s="13"/>
    </row>
    <row r="1036" spans="2:2">
      <c r="B1036" s="13"/>
    </row>
    <row r="1037" spans="2:2">
      <c r="B1037" s="13"/>
    </row>
    <row r="1038" spans="2:2">
      <c r="B1038" s="13"/>
    </row>
    <row r="1039" spans="2:2">
      <c r="B1039" s="13"/>
    </row>
    <row r="1040" spans="2:2">
      <c r="B1040" s="13"/>
    </row>
    <row r="1041" spans="2:2">
      <c r="B1041" s="13"/>
    </row>
    <row r="1042" spans="2:2">
      <c r="B1042" s="13"/>
    </row>
    <row r="1043" spans="2:2">
      <c r="B1043" s="13"/>
    </row>
    <row r="1044" spans="2:2">
      <c r="B1044" s="13"/>
    </row>
    <row r="1045" spans="2:2">
      <c r="B1045" s="13"/>
    </row>
    <row r="1046" spans="2:2">
      <c r="B1046" s="13"/>
    </row>
    <row r="1047" spans="2:2">
      <c r="B1047" s="13"/>
    </row>
    <row r="1048" spans="2:2">
      <c r="B1048" s="13"/>
    </row>
    <row r="1049" spans="2:2">
      <c r="B1049" s="13"/>
    </row>
    <row r="1050" spans="2:2">
      <c r="B1050" s="13"/>
    </row>
    <row r="1051" spans="2:2">
      <c r="B1051" s="13"/>
    </row>
    <row r="1052" spans="2:2">
      <c r="B1052" s="13"/>
    </row>
    <row r="1053" spans="2:2">
      <c r="B1053" s="13"/>
    </row>
    <row r="1054" spans="2:2">
      <c r="B1054" s="13"/>
    </row>
    <row r="1055" spans="2:2">
      <c r="B1055" s="13"/>
    </row>
    <row r="1056" spans="2:2">
      <c r="B1056" s="13"/>
    </row>
    <row r="1057" spans="2:2">
      <c r="B1057" s="13"/>
    </row>
    <row r="1058" spans="2:2">
      <c r="B1058" s="13"/>
    </row>
    <row r="1059" spans="2:2">
      <c r="B1059" s="13"/>
    </row>
    <row r="1060" spans="2:2">
      <c r="B1060" s="13"/>
    </row>
    <row r="1061" spans="2:2">
      <c r="B1061" s="13"/>
    </row>
    <row r="1062" spans="2:2">
      <c r="B1062" s="13"/>
    </row>
    <row r="1063" spans="2:2">
      <c r="B1063" s="13"/>
    </row>
    <row r="1064" spans="2:2">
      <c r="B1064" s="13"/>
    </row>
    <row r="1065" spans="2:2">
      <c r="B1065" s="13"/>
    </row>
    <row r="1066" spans="2:2">
      <c r="B1066" s="13"/>
    </row>
    <row r="1067" spans="2:2">
      <c r="B1067" s="13"/>
    </row>
    <row r="1068" spans="2:2">
      <c r="B1068" s="13"/>
    </row>
    <row r="1069" spans="2:2">
      <c r="B1069" s="13"/>
    </row>
    <row r="1070" spans="2:2">
      <c r="B1070" s="13"/>
    </row>
    <row r="1071" spans="2:2">
      <c r="B1071" s="13"/>
    </row>
    <row r="1072" spans="2:2">
      <c r="B1072" s="13"/>
    </row>
    <row r="1073" spans="2:2">
      <c r="B1073" s="13"/>
    </row>
    <row r="1074" spans="2:2">
      <c r="B1074" s="13"/>
    </row>
    <row r="1075" spans="2:2">
      <c r="B1075" s="13"/>
    </row>
    <row r="1076" spans="2:2">
      <c r="B1076" s="13"/>
    </row>
    <row r="1077" spans="2:2">
      <c r="B1077" s="13"/>
    </row>
    <row r="1078" spans="2:2">
      <c r="B1078" s="13"/>
    </row>
    <row r="1079" spans="2:2">
      <c r="B1079" s="13"/>
    </row>
    <row r="1080" spans="2:2">
      <c r="B1080" s="13"/>
    </row>
    <row r="1081" spans="2:2">
      <c r="B1081" s="13"/>
    </row>
    <row r="1082" spans="2:2">
      <c r="B1082" s="13"/>
    </row>
    <row r="1083" spans="2:2">
      <c r="B1083" s="13"/>
    </row>
    <row r="1084" spans="2:2">
      <c r="B1084" s="13"/>
    </row>
    <row r="1085" spans="2:2">
      <c r="B1085" s="13"/>
    </row>
    <row r="1086" spans="2:2">
      <c r="B1086" s="13"/>
    </row>
    <row r="1087" spans="2:2">
      <c r="B1087" s="13"/>
    </row>
    <row r="1088" spans="2:2">
      <c r="B1088" s="13"/>
    </row>
    <row r="1089" spans="2:2">
      <c r="B1089" s="13"/>
    </row>
    <row r="1090" spans="2:2">
      <c r="B1090" s="13"/>
    </row>
    <row r="1091" spans="2:2">
      <c r="B1091" s="13"/>
    </row>
    <row r="1092" spans="2:2">
      <c r="B1092" s="13"/>
    </row>
    <row r="1093" spans="2:2">
      <c r="B1093" s="13"/>
    </row>
    <row r="1094" spans="2:2">
      <c r="B1094" s="13"/>
    </row>
    <row r="1095" spans="2:2">
      <c r="B1095" s="13"/>
    </row>
    <row r="1096" spans="2:2">
      <c r="B1096" s="13"/>
    </row>
    <row r="1097" spans="2:2">
      <c r="B1097" s="13"/>
    </row>
    <row r="1098" spans="2:2">
      <c r="B1098" s="13"/>
    </row>
    <row r="1099" spans="2:2">
      <c r="B1099" s="13"/>
    </row>
    <row r="1100" spans="2:2">
      <c r="B1100" s="13"/>
    </row>
    <row r="1101" spans="2:2">
      <c r="B1101" s="13"/>
    </row>
    <row r="1102" spans="2:2">
      <c r="B1102" s="13"/>
    </row>
    <row r="1103" spans="2:2">
      <c r="B1103" s="13"/>
    </row>
    <row r="1104" spans="2:2">
      <c r="B1104" s="13"/>
    </row>
    <row r="1105" spans="2:2">
      <c r="B1105" s="13"/>
    </row>
    <row r="1106" spans="2:2">
      <c r="B1106" s="13"/>
    </row>
    <row r="1107" spans="2:2">
      <c r="B1107" s="13"/>
    </row>
    <row r="1108" spans="2:2">
      <c r="B1108" s="13"/>
    </row>
    <row r="1109" spans="2:2">
      <c r="B1109" s="13"/>
    </row>
    <row r="1110" spans="2:2">
      <c r="B1110" s="13"/>
    </row>
    <row r="1111" spans="2:2">
      <c r="B1111" s="13"/>
    </row>
    <row r="1112" spans="2:2">
      <c r="B1112" s="13"/>
    </row>
    <row r="1113" spans="2:2">
      <c r="B1113" s="13"/>
    </row>
    <row r="1114" spans="2:2">
      <c r="B1114" s="13"/>
    </row>
    <row r="1115" spans="2:2">
      <c r="B1115" s="13"/>
    </row>
    <row r="1116" spans="2:2">
      <c r="B1116" s="13"/>
    </row>
    <row r="1117" spans="2:2">
      <c r="B1117" s="13"/>
    </row>
    <row r="1118" spans="2:2">
      <c r="B1118" s="13"/>
    </row>
    <row r="1119" spans="2:2">
      <c r="B1119" s="13"/>
    </row>
    <row r="1120" spans="2:2">
      <c r="B1120" s="13"/>
    </row>
    <row r="1121" spans="2:2">
      <c r="B1121" s="13"/>
    </row>
    <row r="1122" spans="2:2">
      <c r="B1122" s="13"/>
    </row>
    <row r="1123" spans="2:2">
      <c r="B1123" s="13"/>
    </row>
    <row r="1124" spans="2:2">
      <c r="B1124" s="13"/>
    </row>
    <row r="1125" spans="2:2">
      <c r="B1125" s="13"/>
    </row>
    <row r="1126" spans="2:2">
      <c r="B1126" s="13"/>
    </row>
    <row r="1127" spans="2:2">
      <c r="B1127" s="13"/>
    </row>
    <row r="1128" spans="2:2">
      <c r="B1128" s="13"/>
    </row>
    <row r="1129" spans="2:2">
      <c r="B1129" s="13"/>
    </row>
    <row r="1130" spans="2:2">
      <c r="B1130" s="13"/>
    </row>
    <row r="1131" spans="2:2">
      <c r="B1131" s="13"/>
    </row>
    <row r="1132" spans="2:2">
      <c r="B1132" s="13"/>
    </row>
    <row r="1133" spans="2:2">
      <c r="B1133" s="13"/>
    </row>
    <row r="1134" spans="2:2">
      <c r="B1134" s="13"/>
    </row>
    <row r="1135" spans="2:2">
      <c r="B1135" s="13"/>
    </row>
    <row r="1136" spans="2:2">
      <c r="B1136" s="13"/>
    </row>
    <row r="1137" spans="2:2">
      <c r="B1137" s="13"/>
    </row>
    <row r="1138" spans="2:2">
      <c r="B1138" s="13"/>
    </row>
    <row r="1139" spans="2:2">
      <c r="B1139" s="13"/>
    </row>
    <row r="1140" spans="2:2">
      <c r="B1140" s="13"/>
    </row>
    <row r="1141" spans="2:2">
      <c r="B1141" s="13"/>
    </row>
    <row r="1142" spans="2:2">
      <c r="B1142" s="13"/>
    </row>
    <row r="1143" spans="2:2">
      <c r="B1143" s="13"/>
    </row>
    <row r="1144" spans="2:2">
      <c r="B1144" s="13"/>
    </row>
    <row r="1145" spans="2:2">
      <c r="B1145" s="13"/>
    </row>
    <row r="1146" spans="2:2">
      <c r="B1146" s="13"/>
    </row>
    <row r="1147" spans="2:2">
      <c r="B1147" s="13"/>
    </row>
    <row r="1148" spans="2:2">
      <c r="B1148" s="13"/>
    </row>
    <row r="1149" spans="2:2">
      <c r="B1149" s="13"/>
    </row>
    <row r="1150" spans="2:2">
      <c r="B1150" s="13"/>
    </row>
    <row r="1151" spans="2:2">
      <c r="B1151" s="13"/>
    </row>
    <row r="1152" spans="2:2">
      <c r="B1152" s="13"/>
    </row>
    <row r="1153" spans="2:2">
      <c r="B1153" s="13"/>
    </row>
    <row r="1154" spans="2:2">
      <c r="B1154" s="13"/>
    </row>
    <row r="1155" spans="2:2">
      <c r="B1155" s="13"/>
    </row>
    <row r="1156" spans="2:2">
      <c r="B1156" s="13"/>
    </row>
    <row r="1157" spans="2:2">
      <c r="B1157" s="13"/>
    </row>
    <row r="1158" spans="2:2">
      <c r="B1158" s="13"/>
    </row>
    <row r="1159" spans="2:2">
      <c r="B1159" s="13"/>
    </row>
    <row r="1160" spans="2:2">
      <c r="B1160" s="13"/>
    </row>
    <row r="1161" spans="2:2">
      <c r="B1161" s="13"/>
    </row>
    <row r="1162" spans="2:2">
      <c r="B1162" s="13"/>
    </row>
    <row r="1163" spans="2:2">
      <c r="B1163" s="13"/>
    </row>
    <row r="1164" spans="2:2">
      <c r="B1164" s="13"/>
    </row>
    <row r="1165" spans="2:2">
      <c r="B1165" s="13"/>
    </row>
    <row r="1166" spans="2:2">
      <c r="B1166" s="13"/>
    </row>
    <row r="1167" spans="2:2">
      <c r="B1167" s="13"/>
    </row>
    <row r="1168" spans="2:2">
      <c r="B1168" s="13"/>
    </row>
    <row r="1169" spans="2:2">
      <c r="B1169" s="13"/>
    </row>
    <row r="1170" spans="2:2">
      <c r="B1170" s="13"/>
    </row>
    <row r="1171" spans="2:2">
      <c r="B1171" s="13"/>
    </row>
    <row r="1172" spans="2:2">
      <c r="B1172" s="13"/>
    </row>
    <row r="1173" spans="2:2">
      <c r="B1173" s="13"/>
    </row>
    <row r="1174" spans="2:2">
      <c r="B1174" s="13"/>
    </row>
    <row r="1175" spans="2:2">
      <c r="B1175" s="13"/>
    </row>
    <row r="1176" spans="2:2">
      <c r="B1176" s="13"/>
    </row>
    <row r="1177" spans="2:2">
      <c r="B1177" s="13"/>
    </row>
    <row r="1178" spans="2:2">
      <c r="B1178" s="13"/>
    </row>
    <row r="1179" spans="2:2">
      <c r="B1179" s="13"/>
    </row>
    <row r="1180" spans="2:2">
      <c r="B1180" s="13"/>
    </row>
    <row r="1181" spans="2:2">
      <c r="B1181" s="13"/>
    </row>
    <row r="1182" spans="2:2">
      <c r="B1182" s="13"/>
    </row>
    <row r="1183" spans="2:2">
      <c r="B1183" s="13"/>
    </row>
    <row r="1184" spans="2:2">
      <c r="B1184" s="13"/>
    </row>
    <row r="1185" spans="2:2">
      <c r="B1185" s="13"/>
    </row>
    <row r="1186" spans="2:2">
      <c r="B1186" s="13"/>
    </row>
    <row r="1187" spans="2:2">
      <c r="B1187" s="13"/>
    </row>
    <row r="1188" spans="2:2">
      <c r="B1188" s="13"/>
    </row>
    <row r="1189" spans="2:2">
      <c r="B1189" s="13"/>
    </row>
    <row r="1190" spans="2:2">
      <c r="B1190" s="13"/>
    </row>
    <row r="1191" spans="2:2">
      <c r="B1191" s="13"/>
    </row>
    <row r="1192" spans="2:2">
      <c r="B1192" s="13"/>
    </row>
    <row r="1193" spans="2:2">
      <c r="B1193" s="13"/>
    </row>
    <row r="1194" spans="2:2">
      <c r="B1194" s="13"/>
    </row>
    <row r="1195" spans="2:2">
      <c r="B1195" s="13"/>
    </row>
    <row r="1196" spans="2:2">
      <c r="B1196" s="13"/>
    </row>
    <row r="1197" spans="2:2">
      <c r="B1197" s="13"/>
    </row>
    <row r="1198" spans="2:2">
      <c r="B1198" s="13"/>
    </row>
    <row r="1199" spans="2:2">
      <c r="B1199" s="13"/>
    </row>
    <row r="1200" spans="2:2">
      <c r="B1200" s="13"/>
    </row>
    <row r="1201" spans="2:2">
      <c r="B1201" s="13"/>
    </row>
    <row r="1202" spans="2:2">
      <c r="B1202" s="13"/>
    </row>
    <row r="1203" spans="2:2">
      <c r="B1203" s="13"/>
    </row>
    <row r="1204" spans="2:2">
      <c r="B1204" s="13"/>
    </row>
    <row r="1205" spans="2:2">
      <c r="B1205" s="13"/>
    </row>
    <row r="1206" spans="2:2">
      <c r="B1206" s="13"/>
    </row>
    <row r="1207" spans="2:2">
      <c r="B1207" s="13"/>
    </row>
    <row r="1208" spans="2:2">
      <c r="B1208" s="13"/>
    </row>
    <row r="1209" spans="2:2">
      <c r="B1209" s="13"/>
    </row>
    <row r="1210" spans="2:2">
      <c r="B1210" s="13"/>
    </row>
    <row r="1211" spans="2:2">
      <c r="B1211" s="13"/>
    </row>
    <row r="1212" spans="2:2">
      <c r="B1212" s="13"/>
    </row>
    <row r="1213" spans="2:2">
      <c r="B1213" s="13"/>
    </row>
    <row r="1214" spans="2:2">
      <c r="B1214" s="13"/>
    </row>
    <row r="1215" spans="2:2">
      <c r="B1215" s="13"/>
    </row>
    <row r="1216" spans="2:2">
      <c r="B1216" s="13"/>
    </row>
    <row r="1217" spans="2:2">
      <c r="B1217" s="13"/>
    </row>
    <row r="1218" spans="2:2">
      <c r="B1218" s="13"/>
    </row>
    <row r="1219" spans="2:2">
      <c r="B1219" s="13"/>
    </row>
    <row r="1220" spans="2:2">
      <c r="B1220" s="13"/>
    </row>
    <row r="1221" spans="2:2">
      <c r="B1221" s="13"/>
    </row>
    <row r="1222" spans="2:2">
      <c r="B1222" s="13"/>
    </row>
    <row r="1223" spans="2:2">
      <c r="B1223" s="13"/>
    </row>
    <row r="1224" spans="2:2">
      <c r="B1224" s="13"/>
    </row>
    <row r="1225" spans="2:2">
      <c r="B1225" s="13"/>
    </row>
    <row r="1226" spans="2:2">
      <c r="B1226" s="13"/>
    </row>
    <row r="1227" spans="2:2">
      <c r="B1227" s="13"/>
    </row>
    <row r="1228" spans="2:2">
      <c r="B1228" s="13"/>
    </row>
    <row r="1229" spans="2:2">
      <c r="B1229" s="13"/>
    </row>
    <row r="1230" spans="2:2">
      <c r="B1230" s="13"/>
    </row>
    <row r="1231" spans="2:2">
      <c r="B1231" s="13"/>
    </row>
    <row r="1232" spans="2:2">
      <c r="B1232" s="13"/>
    </row>
    <row r="1233" spans="2:2">
      <c r="B1233" s="13"/>
    </row>
    <row r="1234" spans="2:2">
      <c r="B1234" s="13"/>
    </row>
    <row r="1235" spans="2:2">
      <c r="B1235" s="13"/>
    </row>
    <row r="1236" spans="2:2">
      <c r="B1236" s="13"/>
    </row>
    <row r="1237" spans="2:2">
      <c r="B1237" s="13"/>
    </row>
    <row r="1238" spans="2:2">
      <c r="B1238" s="13"/>
    </row>
    <row r="1239" spans="2:2">
      <c r="B1239" s="13"/>
    </row>
    <row r="1240" spans="2:2">
      <c r="B1240" s="13"/>
    </row>
    <row r="1241" spans="2:2">
      <c r="B1241" s="13"/>
    </row>
    <row r="1242" spans="2:2">
      <c r="B1242" s="13"/>
    </row>
    <row r="1243" spans="2:2">
      <c r="B1243" s="13"/>
    </row>
    <row r="1244" spans="2:2">
      <c r="B1244" s="13"/>
    </row>
    <row r="1245" spans="2:2">
      <c r="B1245" s="13"/>
    </row>
    <row r="1246" spans="2:2">
      <c r="B1246" s="13"/>
    </row>
    <row r="1247" spans="2:2">
      <c r="B1247" s="13"/>
    </row>
    <row r="1248" spans="2:2">
      <c r="B1248" s="13"/>
    </row>
    <row r="1249" spans="2:2">
      <c r="B1249" s="13"/>
    </row>
    <row r="1250" spans="2:2">
      <c r="B1250" s="13"/>
    </row>
    <row r="1251" spans="2:2">
      <c r="B1251" s="13"/>
    </row>
    <row r="1252" spans="2:2">
      <c r="B1252" s="13"/>
    </row>
    <row r="1253" spans="2:2">
      <c r="B1253" s="13"/>
    </row>
    <row r="1254" spans="2:2">
      <c r="B1254" s="13"/>
    </row>
    <row r="1255" spans="2:2">
      <c r="B1255" s="13"/>
    </row>
    <row r="1256" spans="2:2">
      <c r="B1256" s="13"/>
    </row>
    <row r="1257" spans="2:2">
      <c r="B1257" s="13"/>
    </row>
    <row r="1258" spans="2:2">
      <c r="B1258" s="13"/>
    </row>
    <row r="1259" spans="2:2">
      <c r="B1259" s="13"/>
    </row>
    <row r="1260" spans="2:2">
      <c r="B1260" s="13"/>
    </row>
    <row r="1261" spans="2:2">
      <c r="B1261" s="13"/>
    </row>
    <row r="1262" spans="2:2">
      <c r="B1262" s="13"/>
    </row>
    <row r="1263" spans="2:2">
      <c r="B1263" s="13"/>
    </row>
    <row r="1264" spans="2:2">
      <c r="B1264" s="13"/>
    </row>
    <row r="1265" spans="2:2">
      <c r="B1265" s="13"/>
    </row>
    <row r="1266" spans="2:2">
      <c r="B1266" s="13"/>
    </row>
    <row r="1267" spans="2:2">
      <c r="B1267" s="13"/>
    </row>
    <row r="1268" spans="2:2">
      <c r="B1268" s="13"/>
    </row>
    <row r="1269" spans="2:2">
      <c r="B1269" s="13"/>
    </row>
    <row r="1270" spans="2:2">
      <c r="B1270" s="13"/>
    </row>
    <row r="1271" spans="2:2">
      <c r="B1271" s="13"/>
    </row>
    <row r="1272" spans="2:2">
      <c r="B1272" s="13"/>
    </row>
    <row r="1273" spans="2:2">
      <c r="B1273" s="13"/>
    </row>
    <row r="1274" spans="2:2">
      <c r="B1274" s="13"/>
    </row>
    <row r="1275" spans="2:2">
      <c r="B1275" s="13"/>
    </row>
    <row r="1276" spans="2:2">
      <c r="B1276" s="13"/>
    </row>
    <row r="1277" spans="2:2">
      <c r="B1277" s="13"/>
    </row>
    <row r="1278" spans="2:2">
      <c r="B1278" s="13"/>
    </row>
    <row r="1279" spans="2:2">
      <c r="B1279" s="13"/>
    </row>
    <row r="1280" spans="2:2">
      <c r="B1280" s="13"/>
    </row>
    <row r="1281" spans="2:2">
      <c r="B1281" s="13"/>
    </row>
    <row r="1282" spans="2:2">
      <c r="B1282" s="13"/>
    </row>
    <row r="1283" spans="2:2">
      <c r="B1283" s="13"/>
    </row>
    <row r="1284" spans="2:2">
      <c r="B1284" s="13"/>
    </row>
    <row r="1285" spans="2:2">
      <c r="B1285" s="13"/>
    </row>
    <row r="49892" spans="1:2">
      <c r="A49892"/>
      <c r="B49892"/>
    </row>
    <row r="49893" spans="1:2">
      <c r="A49893"/>
      <c r="B49893"/>
    </row>
    <row r="49894" spans="1:2">
      <c r="A49894"/>
      <c r="B49894"/>
    </row>
    <row r="49895" spans="1:2">
      <c r="A49895"/>
      <c r="B49895"/>
    </row>
    <row r="49896" spans="1:2">
      <c r="A49896"/>
      <c r="B49896"/>
    </row>
    <row r="49897" spans="1:2">
      <c r="A49897"/>
      <c r="B49897"/>
    </row>
    <row r="49898" spans="1:2">
      <c r="A49898"/>
      <c r="B49898"/>
    </row>
    <row r="49899" spans="1:2">
      <c r="A49899"/>
      <c r="B49899"/>
    </row>
    <row r="49900" spans="1:2">
      <c r="A49900"/>
      <c r="B49900"/>
    </row>
    <row r="49901" spans="1:2">
      <c r="A49901"/>
      <c r="B49901"/>
    </row>
    <row r="49902" spans="1:2">
      <c r="A49902"/>
      <c r="B49902"/>
    </row>
    <row r="49903" spans="1:2">
      <c r="A49903"/>
      <c r="B49903"/>
    </row>
    <row r="49904" spans="1:2">
      <c r="A49904"/>
      <c r="B49904"/>
    </row>
    <row r="49905" spans="1:2">
      <c r="A49905"/>
      <c r="B49905"/>
    </row>
    <row r="49906" spans="1:2">
      <c r="A49906"/>
      <c r="B49906"/>
    </row>
    <row r="49907" spans="1:2">
      <c r="A49907"/>
      <c r="B49907"/>
    </row>
    <row r="49908" spans="1:2">
      <c r="A49908"/>
      <c r="B49908"/>
    </row>
    <row r="49909" spans="1:2">
      <c r="A49909"/>
      <c r="B49909"/>
    </row>
    <row r="49910" spans="1:2">
      <c r="A49910"/>
      <c r="B49910"/>
    </row>
    <row r="49911" spans="1:2">
      <c r="A49911"/>
      <c r="B49911"/>
    </row>
    <row r="49912" spans="1:2">
      <c r="A49912"/>
      <c r="B49912"/>
    </row>
    <row r="49913" spans="1:2">
      <c r="A49913"/>
      <c r="B49913"/>
    </row>
    <row r="49914" spans="1:2">
      <c r="A49914"/>
      <c r="B49914"/>
    </row>
    <row r="49915" spans="1:2">
      <c r="A49915"/>
      <c r="B49915"/>
    </row>
  </sheetData>
  <customSheetViews>
    <customSheetView guid="{9403F10A-F79C-4BC7-926E-B7828E994179}" state="hidden">
      <selection sqref="A1:I1"/>
      <pageMargins left="0.2" right="0.25" top="0.31" bottom="0.2" header="0.18" footer="0.2"/>
      <printOptions horizontalCentered="1"/>
      <pageSetup paperSize="5" scale="70" orientation="landscape" horizontalDpi="300" verticalDpi="300" r:id="rId1"/>
      <headerFooter alignWithMargins="0">
        <oddHeader>&amp;RPage &amp;P of &amp;N</oddHeader>
      </headerFooter>
    </customSheetView>
    <customSheetView guid="{D9C47A32-577E-4DD0-965C-CCC94A335514}" printArea="1" showRuler="0">
      <pane xSplit="2" ySplit="5" topLeftCell="C6" activePane="bottomRight" state="frozen"/>
      <selection pane="bottomRight" activeCell="E6" sqref="E6:E8"/>
      <pageMargins left="0.2" right="0.25" top="0.31" bottom="0.2" header="0.18" footer="0.2"/>
      <printOptions horizontalCentered="1"/>
      <pageSetup paperSize="5" scale="70" orientation="landscape" horizontalDpi="300" verticalDpi="300" r:id="rId2"/>
      <headerFooter alignWithMargins="0">
        <oddHeader>&amp;RPage &amp;P of &amp;N</oddHeader>
      </headerFooter>
    </customSheetView>
  </customSheetViews>
  <mergeCells count="14">
    <mergeCell ref="A15:B15"/>
    <mergeCell ref="G15:H15"/>
    <mergeCell ref="D15:E15"/>
    <mergeCell ref="A1:I1"/>
    <mergeCell ref="T3:AE5"/>
    <mergeCell ref="C4:C5"/>
    <mergeCell ref="D4:D5"/>
    <mergeCell ref="E4:E5"/>
    <mergeCell ref="A3:A5"/>
    <mergeCell ref="B3:B5"/>
    <mergeCell ref="C3:E3"/>
    <mergeCell ref="F3:F5"/>
    <mergeCell ref="G3:G5"/>
    <mergeCell ref="H3:S5"/>
  </mergeCells>
  <phoneticPr fontId="0" type="noConversion"/>
  <conditionalFormatting sqref="E7:E13 I7:S13">
    <cfRule type="cellIs" priority="2" stopIfTrue="1" operator="equal">
      <formula>$AV$4</formula>
    </cfRule>
  </conditionalFormatting>
  <conditionalFormatting sqref="H7:H13">
    <cfRule type="cellIs" priority="1" stopIfTrue="1" operator="equal">
      <formula>$AV$4</formula>
    </cfRule>
  </conditionalFormatting>
  <dataValidations count="2">
    <dataValidation type="list" allowBlank="1" showInputMessage="1" showErrorMessage="1" sqref="D7:D13">
      <formula1>avance</formula1>
    </dataValidation>
    <dataValidation type="list" allowBlank="1" showInputMessage="1" showErrorMessage="1" sqref="C7:C13">
      <formula1>Responsables</formula1>
    </dataValidation>
  </dataValidations>
  <printOptions horizontalCentered="1"/>
  <pageMargins left="0.2" right="0.25" top="0.31" bottom="0.2" header="0.18" footer="0.2"/>
  <pageSetup paperSize="5" scale="70" orientation="landscape" horizontalDpi="300" verticalDpi="300" r:id="rId3"/>
  <headerFooter alignWithMargins="0">
    <oddHeader>&amp;RPage &amp;P of &amp;N</oddHead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W49658"/>
  <sheetViews>
    <sheetView workbookViewId="0">
      <selection sqref="A1:J1"/>
    </sheetView>
  </sheetViews>
  <sheetFormatPr baseColWidth="10" defaultColWidth="4.875" defaultRowHeight="12.75"/>
  <cols>
    <col min="1" max="1" width="4.25" style="10" customWidth="1"/>
    <col min="2" max="3" width="34" style="44" customWidth="1"/>
    <col min="4" max="4" width="17.125" style="44" customWidth="1"/>
    <col min="5" max="5" width="9.375" style="2" customWidth="1"/>
    <col min="6" max="6" width="27.25" style="2" customWidth="1"/>
    <col min="7" max="7" width="15.75" style="2" customWidth="1"/>
    <col min="8" max="8" width="7.125" style="2" customWidth="1"/>
    <col min="9" max="9" width="5.75" style="2" customWidth="1"/>
    <col min="10" max="10" width="7.875" style="1" customWidth="1"/>
    <col min="11" max="14" width="4.875" style="1" customWidth="1"/>
    <col min="15" max="15" width="5.125" style="1" customWidth="1"/>
    <col min="16" max="16" width="6.625" style="1" customWidth="1"/>
    <col min="17" max="21" width="6" style="1" customWidth="1"/>
    <col min="22" max="23" width="6" style="11" customWidth="1"/>
    <col min="24" max="31" width="6" style="1" customWidth="1"/>
    <col min="32" max="127" width="4.875" style="1" customWidth="1"/>
    <col min="128" max="16384" width="4.875" style="2"/>
  </cols>
  <sheetData>
    <row r="1" spans="1:127" ht="20.25">
      <c r="A1" s="330" t="s">
        <v>38</v>
      </c>
      <c r="B1" s="330"/>
      <c r="C1" s="330"/>
      <c r="D1" s="330"/>
      <c r="E1" s="330"/>
      <c r="F1" s="330"/>
      <c r="G1" s="330"/>
      <c r="H1" s="330"/>
      <c r="I1" s="330"/>
      <c r="J1" s="330"/>
    </row>
    <row r="2" spans="1:127" ht="40.5" customHeight="1" thickBot="1"/>
    <row r="3" spans="1:127" s="4" customFormat="1" ht="13.5" customHeight="1">
      <c r="A3" s="347" t="s">
        <v>14</v>
      </c>
      <c r="B3" s="350" t="s">
        <v>18</v>
      </c>
      <c r="C3" s="340" t="s">
        <v>15</v>
      </c>
      <c r="D3" s="341"/>
      <c r="E3" s="342"/>
      <c r="F3" s="337" t="s">
        <v>39</v>
      </c>
      <c r="G3" s="343" t="s">
        <v>43</v>
      </c>
      <c r="H3" s="320" t="s">
        <v>56</v>
      </c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2"/>
      <c r="T3" s="320" t="s">
        <v>57</v>
      </c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2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</row>
    <row r="4" spans="1:127" s="4" customFormat="1">
      <c r="A4" s="348"/>
      <c r="B4" s="351"/>
      <c r="C4" s="326" t="s">
        <v>40</v>
      </c>
      <c r="D4" s="328" t="s">
        <v>41</v>
      </c>
      <c r="E4" s="328" t="s">
        <v>42</v>
      </c>
      <c r="F4" s="338"/>
      <c r="G4" s="344"/>
      <c r="H4" s="320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2"/>
      <c r="T4" s="320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2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</row>
    <row r="5" spans="1:127" ht="13.5" thickBot="1">
      <c r="A5" s="349"/>
      <c r="B5" s="352"/>
      <c r="C5" s="327"/>
      <c r="D5" s="329"/>
      <c r="E5" s="329"/>
      <c r="F5" s="339"/>
      <c r="G5" s="345"/>
      <c r="H5" s="323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/>
      <c r="T5" s="323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5"/>
      <c r="DT5" s="2"/>
      <c r="DU5" s="2"/>
      <c r="DV5" s="2"/>
      <c r="DW5" s="2"/>
    </row>
    <row r="6" spans="1:127" s="6" customFormat="1" ht="26.25" customHeight="1" thickBot="1">
      <c r="A6" s="47">
        <v>5</v>
      </c>
      <c r="B6" s="56"/>
      <c r="C6" s="121"/>
      <c r="D6" s="67">
        <f>AVERAGE(E7:E9)</f>
        <v>9.6666666666666661</v>
      </c>
      <c r="E6" s="68"/>
      <c r="F6" s="69"/>
      <c r="G6" s="69"/>
      <c r="H6" s="102" t="s">
        <v>44</v>
      </c>
      <c r="I6" s="102" t="s">
        <v>45</v>
      </c>
      <c r="J6" s="102" t="s">
        <v>46</v>
      </c>
      <c r="K6" s="102" t="s">
        <v>47</v>
      </c>
      <c r="L6" s="102" t="s">
        <v>48</v>
      </c>
      <c r="M6" s="102" t="s">
        <v>49</v>
      </c>
      <c r="N6" s="102" t="s">
        <v>50</v>
      </c>
      <c r="O6" s="102" t="s">
        <v>51</v>
      </c>
      <c r="P6" s="102" t="s">
        <v>52</v>
      </c>
      <c r="Q6" s="102" t="s">
        <v>53</v>
      </c>
      <c r="R6" s="102" t="s">
        <v>54</v>
      </c>
      <c r="S6" s="102" t="s">
        <v>55</v>
      </c>
      <c r="T6" s="102" t="s">
        <v>44</v>
      </c>
      <c r="U6" s="102" t="s">
        <v>45</v>
      </c>
      <c r="V6" s="102" t="s">
        <v>46</v>
      </c>
      <c r="W6" s="102" t="s">
        <v>47</v>
      </c>
      <c r="X6" s="102" t="s">
        <v>48</v>
      </c>
      <c r="Y6" s="102" t="s">
        <v>49</v>
      </c>
      <c r="Z6" s="102" t="s">
        <v>50</v>
      </c>
      <c r="AA6" s="102" t="s">
        <v>51</v>
      </c>
      <c r="AB6" s="102" t="s">
        <v>52</v>
      </c>
      <c r="AC6" s="102" t="s">
        <v>53</v>
      </c>
      <c r="AD6" s="102" t="s">
        <v>54</v>
      </c>
      <c r="AE6" s="102" t="s">
        <v>55</v>
      </c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</row>
    <row r="7" spans="1:127" s="8" customFormat="1" ht="44.25" customHeight="1">
      <c r="A7" s="35" t="s">
        <v>134</v>
      </c>
      <c r="B7" s="70" t="s">
        <v>96</v>
      </c>
      <c r="C7" s="100"/>
      <c r="D7" s="99"/>
      <c r="E7" s="43">
        <v>9</v>
      </c>
      <c r="F7" s="42"/>
      <c r="G7" s="42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104"/>
      <c r="U7" s="105"/>
      <c r="V7" s="105"/>
      <c r="W7" s="106"/>
      <c r="X7" s="106"/>
      <c r="Y7" s="105"/>
      <c r="Z7" s="105"/>
      <c r="AA7" s="105"/>
      <c r="AB7" s="105"/>
      <c r="AC7" s="105"/>
      <c r="AD7" s="105"/>
      <c r="AE7" s="105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</row>
    <row r="8" spans="1:127" s="8" customFormat="1" ht="38.25" customHeight="1">
      <c r="A8" s="35" t="s">
        <v>135</v>
      </c>
      <c r="B8" s="70" t="s">
        <v>97</v>
      </c>
      <c r="C8" s="100"/>
      <c r="D8" s="99"/>
      <c r="E8" s="43">
        <v>10</v>
      </c>
      <c r="F8" s="42"/>
      <c r="G8" s="42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104"/>
      <c r="U8" s="105"/>
      <c r="V8" s="105"/>
      <c r="W8" s="106"/>
      <c r="X8" s="106"/>
      <c r="Y8" s="105"/>
      <c r="Z8" s="105"/>
      <c r="AA8" s="105"/>
      <c r="AB8" s="105"/>
      <c r="AC8" s="105"/>
      <c r="AD8" s="105"/>
      <c r="AE8" s="105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</row>
    <row r="9" spans="1:127" s="8" customFormat="1" ht="50.25" customHeight="1">
      <c r="A9" s="35" t="s">
        <v>136</v>
      </c>
      <c r="B9" s="70" t="s">
        <v>98</v>
      </c>
      <c r="C9" s="100"/>
      <c r="D9" s="99"/>
      <c r="E9" s="43">
        <v>10</v>
      </c>
      <c r="F9" s="42"/>
      <c r="G9" s="42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104"/>
      <c r="U9" s="105"/>
      <c r="V9" s="105"/>
      <c r="W9" s="106"/>
      <c r="X9" s="106"/>
      <c r="Y9" s="105"/>
      <c r="Z9" s="105"/>
      <c r="AA9" s="105"/>
      <c r="AB9" s="105"/>
      <c r="AC9" s="105"/>
      <c r="AD9" s="105"/>
      <c r="AE9" s="105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</row>
    <row r="10" spans="1:127" s="8" customFormat="1" ht="39" customHeight="1">
      <c r="A10" s="35" t="s">
        <v>137</v>
      </c>
      <c r="B10" s="119" t="s">
        <v>99</v>
      </c>
      <c r="C10" s="100"/>
      <c r="D10" s="99"/>
      <c r="E10" s="43">
        <v>9</v>
      </c>
      <c r="F10" s="42"/>
      <c r="G10" s="42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104"/>
      <c r="U10" s="105"/>
      <c r="V10" s="105"/>
      <c r="W10" s="106"/>
      <c r="X10" s="106"/>
      <c r="Y10" s="105"/>
      <c r="Z10" s="105"/>
      <c r="AA10" s="105"/>
      <c r="AB10" s="105"/>
      <c r="AC10" s="105"/>
      <c r="AD10" s="105"/>
      <c r="AE10" s="105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</row>
    <row r="11" spans="1:127" s="8" customFormat="1" ht="44.25" customHeight="1">
      <c r="A11" s="35" t="s">
        <v>138</v>
      </c>
      <c r="B11" s="70" t="s">
        <v>100</v>
      </c>
      <c r="C11" s="100"/>
      <c r="D11" s="99"/>
      <c r="E11" s="43">
        <v>6</v>
      </c>
      <c r="F11" s="42"/>
      <c r="G11" s="42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104"/>
      <c r="U11" s="105"/>
      <c r="V11" s="105"/>
      <c r="W11" s="106"/>
      <c r="X11" s="106"/>
      <c r="Y11" s="105"/>
      <c r="Z11" s="105"/>
      <c r="AA11" s="105"/>
      <c r="AB11" s="105"/>
      <c r="AC11" s="105"/>
      <c r="AD11" s="105"/>
      <c r="AE11" s="105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</row>
    <row r="12" spans="1:127" s="8" customFormat="1" ht="52.5" customHeight="1">
      <c r="A12" s="35" t="s">
        <v>139</v>
      </c>
      <c r="B12" s="120" t="s">
        <v>101</v>
      </c>
      <c r="C12" s="100"/>
      <c r="D12" s="99"/>
      <c r="E12" s="43">
        <v>3</v>
      </c>
      <c r="F12" s="42"/>
      <c r="G12" s="42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104"/>
      <c r="U12" s="105"/>
      <c r="V12" s="105"/>
      <c r="W12" s="106"/>
      <c r="X12" s="106"/>
      <c r="Y12" s="105"/>
      <c r="Z12" s="105"/>
      <c r="AA12" s="105"/>
      <c r="AB12" s="105"/>
      <c r="AC12" s="105"/>
      <c r="AD12" s="105"/>
      <c r="AE12" s="105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</row>
    <row r="13" spans="1:127" s="8" customFormat="1" ht="63" customHeight="1">
      <c r="A13" s="35" t="s">
        <v>140</v>
      </c>
      <c r="B13" s="65" t="s">
        <v>102</v>
      </c>
      <c r="C13" s="100"/>
      <c r="D13" s="99"/>
      <c r="E13" s="43">
        <v>0</v>
      </c>
      <c r="F13" s="42"/>
      <c r="G13" s="42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104"/>
      <c r="U13" s="105"/>
      <c r="V13" s="105"/>
      <c r="W13" s="106"/>
      <c r="X13" s="106"/>
      <c r="Y13" s="105"/>
      <c r="Z13" s="105"/>
      <c r="AA13" s="105"/>
      <c r="AB13" s="105"/>
      <c r="AC13" s="105"/>
      <c r="AD13" s="105"/>
      <c r="AE13" s="105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</row>
    <row r="14" spans="1:127" ht="13.5" thickBot="1">
      <c r="A14" s="9"/>
      <c r="B14" s="48"/>
      <c r="C14" s="48"/>
      <c r="D14" s="46"/>
      <c r="E14" s="1"/>
      <c r="F14" s="1"/>
      <c r="G14" s="1"/>
      <c r="H14" s="1"/>
      <c r="I14" s="1"/>
    </row>
    <row r="15" spans="1:127" ht="19.5" customHeight="1" thickBot="1">
      <c r="A15" s="331" t="s">
        <v>21</v>
      </c>
      <c r="B15" s="332"/>
      <c r="C15" s="97"/>
      <c r="D15" s="60">
        <f>AVERAGE(E7:E13)</f>
        <v>6.7142857142857144</v>
      </c>
      <c r="E15" s="346"/>
      <c r="F15" s="346"/>
      <c r="G15" s="122"/>
      <c r="H15" s="346"/>
      <c r="I15" s="346"/>
      <c r="J15" s="122"/>
      <c r="K15" s="111"/>
    </row>
    <row r="16" spans="1:127">
      <c r="A16" s="9"/>
      <c r="B16" s="48"/>
      <c r="C16" s="48"/>
      <c r="D16" s="46"/>
      <c r="E16" s="1"/>
      <c r="F16" s="1"/>
      <c r="G16" s="1"/>
      <c r="H16" s="1"/>
      <c r="I16" s="1"/>
    </row>
    <row r="17" spans="1:9">
      <c r="A17" s="9"/>
      <c r="B17" s="48"/>
      <c r="C17" s="48"/>
      <c r="D17" s="46"/>
      <c r="E17" s="1"/>
      <c r="F17" s="1"/>
      <c r="G17" s="1"/>
      <c r="H17" s="1"/>
      <c r="I17" s="1"/>
    </row>
    <row r="18" spans="1:9">
      <c r="A18" s="9"/>
      <c r="B18" s="48"/>
      <c r="C18" s="48"/>
      <c r="D18" s="46"/>
      <c r="E18" s="1"/>
      <c r="F18" s="1"/>
      <c r="G18" s="1"/>
      <c r="H18" s="1"/>
      <c r="I18" s="1"/>
    </row>
    <row r="19" spans="1:9">
      <c r="A19" s="9"/>
      <c r="B19" s="48"/>
      <c r="C19" s="48"/>
      <c r="D19" s="46"/>
      <c r="E19" s="1"/>
      <c r="F19" s="1"/>
      <c r="G19" s="1"/>
      <c r="H19" s="1"/>
      <c r="I19" s="1"/>
    </row>
    <row r="20" spans="1:9">
      <c r="A20" s="9"/>
      <c r="B20" s="48"/>
      <c r="C20" s="48"/>
      <c r="D20" s="46"/>
      <c r="E20" s="1"/>
      <c r="F20" s="1"/>
      <c r="G20" s="1"/>
      <c r="H20" s="1"/>
      <c r="I20" s="1"/>
    </row>
    <row r="21" spans="1:9">
      <c r="A21" s="9"/>
      <c r="B21" s="48"/>
      <c r="C21" s="48"/>
      <c r="D21" s="46"/>
      <c r="E21" s="1"/>
      <c r="F21" s="1"/>
      <c r="G21" s="1"/>
      <c r="H21" s="1"/>
      <c r="I21" s="1"/>
    </row>
    <row r="22" spans="1:9">
      <c r="A22" s="9"/>
      <c r="B22" s="48"/>
      <c r="C22" s="48"/>
      <c r="D22" s="46"/>
      <c r="E22" s="1"/>
      <c r="F22" s="1"/>
      <c r="G22" s="1"/>
      <c r="H22" s="1"/>
      <c r="I22" s="1"/>
    </row>
    <row r="23" spans="1:9">
      <c r="A23" s="9"/>
      <c r="B23" s="48"/>
      <c r="C23" s="48"/>
      <c r="D23" s="46"/>
      <c r="E23" s="1"/>
      <c r="F23" s="1"/>
      <c r="G23" s="1"/>
      <c r="H23" s="1"/>
      <c r="I23" s="1"/>
    </row>
    <row r="24" spans="1:9">
      <c r="A24" s="9"/>
      <c r="B24" s="48"/>
      <c r="C24" s="48"/>
      <c r="D24" s="46"/>
      <c r="E24" s="1"/>
      <c r="F24" s="1"/>
      <c r="G24" s="1"/>
      <c r="H24" s="1"/>
      <c r="I24" s="1"/>
    </row>
    <row r="25" spans="1:9">
      <c r="A25" s="9"/>
      <c r="B25" s="48"/>
      <c r="C25" s="48"/>
      <c r="D25" s="46"/>
      <c r="E25" s="1"/>
      <c r="F25" s="1"/>
      <c r="G25" s="1"/>
      <c r="H25" s="1"/>
      <c r="I25" s="1"/>
    </row>
    <row r="26" spans="1:9">
      <c r="A26" s="9"/>
      <c r="B26" s="48"/>
      <c r="C26" s="48"/>
      <c r="D26" s="46"/>
      <c r="E26" s="1"/>
      <c r="F26" s="1"/>
      <c r="G26" s="1"/>
      <c r="H26" s="1"/>
      <c r="I26" s="1"/>
    </row>
    <row r="27" spans="1:9">
      <c r="A27" s="9"/>
      <c r="B27" s="48"/>
      <c r="C27" s="48"/>
      <c r="D27" s="46"/>
      <c r="E27" s="1"/>
      <c r="F27" s="1"/>
      <c r="G27" s="1"/>
      <c r="H27" s="1"/>
      <c r="I27" s="1"/>
    </row>
    <row r="28" spans="1:9">
      <c r="A28" s="9"/>
      <c r="B28" s="48"/>
      <c r="C28" s="48"/>
      <c r="D28" s="46"/>
      <c r="E28" s="1"/>
      <c r="F28" s="1"/>
      <c r="G28" s="1"/>
      <c r="H28" s="1"/>
      <c r="I28" s="1"/>
    </row>
    <row r="29" spans="1:9">
      <c r="A29" s="9"/>
      <c r="B29" s="48"/>
      <c r="C29" s="48"/>
      <c r="D29" s="46"/>
      <c r="E29" s="1"/>
      <c r="F29" s="1"/>
      <c r="G29" s="1"/>
      <c r="H29" s="1"/>
      <c r="I29" s="1"/>
    </row>
    <row r="30" spans="1:9">
      <c r="A30" s="9"/>
      <c r="B30" s="48"/>
      <c r="C30" s="48"/>
      <c r="D30" s="46"/>
      <c r="E30" s="1"/>
      <c r="F30" s="1"/>
      <c r="G30" s="1"/>
      <c r="H30" s="1"/>
      <c r="I30" s="1"/>
    </row>
    <row r="31" spans="1:9">
      <c r="A31" s="9"/>
      <c r="B31" s="48"/>
      <c r="C31" s="48"/>
      <c r="D31" s="46"/>
      <c r="E31" s="1"/>
      <c r="F31" s="1"/>
      <c r="G31" s="1"/>
      <c r="H31" s="1"/>
      <c r="I31" s="1"/>
    </row>
    <row r="32" spans="1:9">
      <c r="A32" s="9"/>
      <c r="B32" s="48"/>
      <c r="C32" s="48"/>
      <c r="D32" s="46"/>
      <c r="E32" s="1"/>
      <c r="F32" s="1"/>
      <c r="G32" s="1"/>
      <c r="H32" s="1"/>
      <c r="I32" s="1"/>
    </row>
    <row r="33" spans="1:9">
      <c r="A33" s="9"/>
      <c r="B33" s="48"/>
      <c r="C33" s="48"/>
      <c r="D33" s="46"/>
      <c r="E33" s="1"/>
      <c r="F33" s="1"/>
      <c r="G33" s="1"/>
      <c r="H33" s="1"/>
      <c r="I33" s="1"/>
    </row>
    <row r="34" spans="1:9">
      <c r="A34" s="9"/>
      <c r="B34" s="48"/>
      <c r="C34" s="48"/>
      <c r="D34" s="46"/>
      <c r="E34" s="1"/>
      <c r="F34" s="1"/>
      <c r="G34" s="1"/>
      <c r="H34" s="1"/>
      <c r="I34" s="1"/>
    </row>
    <row r="35" spans="1:9">
      <c r="A35" s="9"/>
      <c r="B35" s="48"/>
      <c r="C35" s="48"/>
      <c r="D35" s="46"/>
      <c r="E35" s="1"/>
      <c r="F35" s="1"/>
      <c r="G35" s="1"/>
      <c r="H35" s="1"/>
      <c r="I35" s="1"/>
    </row>
    <row r="36" spans="1:9">
      <c r="A36" s="9"/>
      <c r="B36" s="48"/>
      <c r="C36" s="48"/>
      <c r="D36" s="46"/>
      <c r="E36" s="1"/>
      <c r="F36" s="1"/>
      <c r="G36" s="1"/>
      <c r="H36" s="1"/>
      <c r="I36" s="1"/>
    </row>
    <row r="37" spans="1:9">
      <c r="A37" s="9"/>
      <c r="B37" s="48"/>
      <c r="C37" s="48"/>
      <c r="D37" s="46"/>
      <c r="E37" s="1"/>
      <c r="F37" s="1"/>
      <c r="G37" s="1"/>
      <c r="H37" s="1"/>
      <c r="I37" s="1"/>
    </row>
    <row r="38" spans="1:9">
      <c r="A38" s="9"/>
      <c r="B38" s="48"/>
      <c r="C38" s="48"/>
      <c r="D38" s="46"/>
      <c r="E38" s="1"/>
      <c r="F38" s="1"/>
      <c r="G38" s="1"/>
      <c r="H38" s="1"/>
      <c r="I38" s="1"/>
    </row>
    <row r="39" spans="1:9">
      <c r="A39" s="9"/>
      <c r="B39" s="48"/>
      <c r="C39" s="48"/>
      <c r="D39" s="46"/>
      <c r="E39" s="1"/>
      <c r="F39" s="1"/>
      <c r="G39" s="1"/>
      <c r="H39" s="1"/>
      <c r="I39" s="1"/>
    </row>
    <row r="40" spans="1:9">
      <c r="A40" s="9"/>
      <c r="B40" s="48"/>
      <c r="C40" s="48"/>
      <c r="D40" s="46"/>
      <c r="E40" s="1"/>
      <c r="F40" s="1"/>
      <c r="G40" s="1"/>
      <c r="H40" s="1"/>
      <c r="I40" s="1"/>
    </row>
    <row r="41" spans="1:9">
      <c r="A41" s="9"/>
      <c r="B41" s="48"/>
      <c r="C41" s="48"/>
      <c r="D41" s="46"/>
      <c r="E41" s="1"/>
      <c r="F41" s="1"/>
      <c r="G41" s="1"/>
      <c r="H41" s="1"/>
      <c r="I41" s="1"/>
    </row>
    <row r="42" spans="1:9">
      <c r="A42" s="9"/>
      <c r="B42" s="48"/>
      <c r="C42" s="48"/>
      <c r="D42" s="46"/>
      <c r="E42" s="1"/>
      <c r="F42" s="1"/>
      <c r="G42" s="1"/>
      <c r="H42" s="1"/>
      <c r="I42" s="1"/>
    </row>
    <row r="43" spans="1:9">
      <c r="A43" s="9"/>
      <c r="B43" s="48"/>
      <c r="C43" s="48"/>
      <c r="D43" s="46"/>
      <c r="E43" s="1"/>
      <c r="F43" s="1"/>
      <c r="G43" s="1"/>
      <c r="H43" s="1"/>
      <c r="I43" s="1"/>
    </row>
    <row r="44" spans="1:9">
      <c r="A44" s="9"/>
      <c r="B44" s="48"/>
      <c r="C44" s="48"/>
      <c r="D44" s="46"/>
      <c r="E44" s="1"/>
      <c r="F44" s="1"/>
      <c r="G44" s="1"/>
      <c r="H44" s="1"/>
      <c r="I44" s="1"/>
    </row>
    <row r="45" spans="1:9">
      <c r="A45" s="9"/>
      <c r="B45" s="48"/>
      <c r="C45" s="48"/>
      <c r="D45" s="46"/>
      <c r="E45" s="1"/>
      <c r="F45" s="1"/>
      <c r="G45" s="1"/>
      <c r="H45" s="1"/>
      <c r="I45" s="1"/>
    </row>
    <row r="46" spans="1:9">
      <c r="A46" s="9"/>
      <c r="B46" s="48"/>
      <c r="C46" s="48"/>
      <c r="D46" s="46"/>
      <c r="E46" s="1"/>
      <c r="F46" s="1"/>
      <c r="G46" s="1"/>
      <c r="H46" s="1"/>
      <c r="I46" s="1"/>
    </row>
    <row r="47" spans="1:9">
      <c r="A47" s="9"/>
      <c r="B47" s="48"/>
      <c r="C47" s="48"/>
      <c r="D47" s="46"/>
      <c r="E47" s="1"/>
      <c r="F47" s="1"/>
      <c r="G47" s="1"/>
      <c r="H47" s="1"/>
      <c r="I47" s="1"/>
    </row>
    <row r="48" spans="1:9">
      <c r="A48" s="9"/>
      <c r="B48" s="48"/>
      <c r="C48" s="48"/>
      <c r="D48" s="46"/>
      <c r="E48" s="1"/>
      <c r="F48" s="1"/>
      <c r="G48" s="1"/>
      <c r="H48" s="1"/>
      <c r="I48" s="1"/>
    </row>
    <row r="49" spans="1:9">
      <c r="A49" s="9"/>
      <c r="B49" s="48"/>
      <c r="C49" s="48"/>
      <c r="D49" s="46"/>
      <c r="E49" s="1"/>
      <c r="F49" s="1"/>
      <c r="G49" s="1"/>
      <c r="H49" s="1"/>
      <c r="I49" s="1"/>
    </row>
    <row r="50" spans="1:9">
      <c r="A50" s="9"/>
      <c r="B50" s="48"/>
      <c r="C50" s="48"/>
      <c r="D50" s="46"/>
      <c r="E50" s="1"/>
      <c r="F50" s="1"/>
      <c r="G50" s="1"/>
      <c r="H50" s="1"/>
      <c r="I50" s="1"/>
    </row>
    <row r="51" spans="1:9">
      <c r="A51" s="9"/>
      <c r="B51" s="48"/>
      <c r="C51" s="48"/>
      <c r="D51" s="46"/>
      <c r="E51" s="1"/>
      <c r="F51" s="1"/>
      <c r="G51" s="1"/>
      <c r="H51" s="1"/>
      <c r="I51" s="1"/>
    </row>
    <row r="52" spans="1:9">
      <c r="A52" s="9"/>
      <c r="B52" s="48"/>
      <c r="C52" s="48"/>
      <c r="D52" s="46"/>
      <c r="E52" s="1"/>
      <c r="F52" s="1"/>
      <c r="G52" s="1"/>
      <c r="H52" s="1"/>
      <c r="I52" s="1"/>
    </row>
    <row r="53" spans="1:9">
      <c r="A53" s="9"/>
      <c r="B53" s="48"/>
      <c r="C53" s="48"/>
      <c r="D53" s="46"/>
      <c r="E53" s="1"/>
      <c r="F53" s="1"/>
      <c r="G53" s="1"/>
      <c r="H53" s="1"/>
      <c r="I53" s="1"/>
    </row>
    <row r="54" spans="1:9">
      <c r="A54" s="9"/>
      <c r="B54" s="48"/>
      <c r="C54" s="48"/>
      <c r="D54" s="46"/>
      <c r="E54" s="1"/>
      <c r="F54" s="1"/>
      <c r="G54" s="1"/>
      <c r="H54" s="1"/>
      <c r="I54" s="1"/>
    </row>
    <row r="55" spans="1:9">
      <c r="A55" s="9"/>
      <c r="B55" s="48"/>
      <c r="C55" s="48"/>
      <c r="D55" s="46"/>
      <c r="E55" s="1"/>
      <c r="F55" s="1"/>
      <c r="G55" s="1"/>
      <c r="H55" s="1"/>
      <c r="I55" s="1"/>
    </row>
    <row r="56" spans="1:9">
      <c r="A56" s="9"/>
      <c r="B56" s="48"/>
      <c r="C56" s="48"/>
      <c r="D56" s="46"/>
      <c r="E56" s="1"/>
      <c r="F56" s="1"/>
      <c r="G56" s="1"/>
      <c r="H56" s="1"/>
      <c r="I56" s="1"/>
    </row>
    <row r="57" spans="1:9">
      <c r="A57" s="9"/>
      <c r="B57" s="48"/>
      <c r="C57" s="48"/>
      <c r="D57" s="46"/>
      <c r="E57" s="1"/>
      <c r="F57" s="1"/>
      <c r="G57" s="1"/>
      <c r="H57" s="1"/>
      <c r="I57" s="1"/>
    </row>
    <row r="58" spans="1:9">
      <c r="A58" s="9"/>
      <c r="B58" s="48"/>
      <c r="C58" s="48"/>
      <c r="D58" s="46"/>
      <c r="E58" s="1"/>
      <c r="F58" s="1"/>
      <c r="G58" s="1"/>
      <c r="H58" s="1"/>
      <c r="I58" s="1"/>
    </row>
    <row r="59" spans="1:9">
      <c r="A59" s="9"/>
      <c r="B59" s="48"/>
      <c r="C59" s="48"/>
      <c r="D59" s="46"/>
      <c r="E59" s="1"/>
      <c r="F59" s="1"/>
      <c r="G59" s="1"/>
      <c r="H59" s="1"/>
      <c r="I59" s="1"/>
    </row>
    <row r="60" spans="1:9">
      <c r="A60" s="9"/>
      <c r="B60" s="48"/>
      <c r="C60" s="48"/>
      <c r="D60" s="46"/>
      <c r="E60" s="1"/>
      <c r="F60" s="1"/>
      <c r="G60" s="1"/>
      <c r="H60" s="1"/>
      <c r="I60" s="1"/>
    </row>
    <row r="61" spans="1:9">
      <c r="A61" s="9"/>
      <c r="B61" s="48"/>
      <c r="C61" s="48"/>
      <c r="D61" s="46"/>
      <c r="E61" s="1"/>
      <c r="F61" s="1"/>
      <c r="G61" s="1"/>
      <c r="H61" s="1"/>
      <c r="I61" s="1"/>
    </row>
    <row r="62" spans="1:9">
      <c r="A62" s="9"/>
      <c r="B62" s="48"/>
      <c r="C62" s="48"/>
      <c r="D62" s="46"/>
      <c r="E62" s="1"/>
      <c r="F62" s="1"/>
      <c r="G62" s="1"/>
      <c r="H62" s="1"/>
      <c r="I62" s="1"/>
    </row>
    <row r="63" spans="1:9">
      <c r="A63" s="9"/>
      <c r="B63" s="48"/>
      <c r="C63" s="48"/>
      <c r="D63" s="46"/>
      <c r="E63" s="1"/>
      <c r="F63" s="1"/>
      <c r="G63" s="1"/>
      <c r="H63" s="1"/>
      <c r="I63" s="1"/>
    </row>
    <row r="64" spans="1:9">
      <c r="A64" s="9"/>
      <c r="B64" s="48"/>
      <c r="C64" s="48"/>
      <c r="D64" s="46"/>
      <c r="E64" s="1"/>
      <c r="F64" s="1"/>
      <c r="G64" s="1"/>
      <c r="H64" s="1"/>
      <c r="I64" s="1"/>
    </row>
    <row r="65" spans="1:9">
      <c r="A65" s="9"/>
      <c r="B65" s="48"/>
      <c r="C65" s="48"/>
      <c r="D65" s="46"/>
      <c r="E65" s="1"/>
      <c r="F65" s="1"/>
      <c r="G65" s="1"/>
      <c r="H65" s="1"/>
      <c r="I65" s="1"/>
    </row>
    <row r="66" spans="1:9">
      <c r="A66" s="9"/>
      <c r="B66" s="48"/>
      <c r="C66" s="48"/>
      <c r="D66" s="46"/>
      <c r="E66" s="1"/>
      <c r="F66" s="1"/>
      <c r="G66" s="1"/>
      <c r="H66" s="1"/>
      <c r="I66" s="1"/>
    </row>
    <row r="67" spans="1:9">
      <c r="A67" s="9"/>
      <c r="B67" s="48"/>
      <c r="C67" s="48"/>
      <c r="D67" s="46"/>
      <c r="E67" s="1"/>
      <c r="F67" s="1"/>
      <c r="G67" s="1"/>
      <c r="H67" s="1"/>
      <c r="I67" s="1"/>
    </row>
    <row r="68" spans="1:9">
      <c r="A68" s="9"/>
      <c r="B68" s="48"/>
      <c r="C68" s="48"/>
      <c r="D68" s="46"/>
      <c r="E68" s="1"/>
      <c r="F68" s="1"/>
      <c r="G68" s="1"/>
      <c r="H68" s="1"/>
      <c r="I68" s="1"/>
    </row>
    <row r="69" spans="1:9">
      <c r="A69" s="9"/>
      <c r="B69" s="48"/>
      <c r="C69" s="48"/>
      <c r="D69" s="46"/>
      <c r="E69" s="1"/>
      <c r="F69" s="1"/>
      <c r="G69" s="1"/>
      <c r="H69" s="1"/>
      <c r="I69" s="1"/>
    </row>
    <row r="70" spans="1:9">
      <c r="A70" s="9"/>
      <c r="B70" s="48"/>
      <c r="C70" s="48"/>
      <c r="D70" s="46"/>
      <c r="E70" s="1"/>
      <c r="F70" s="1"/>
      <c r="G70" s="1"/>
      <c r="H70" s="1"/>
      <c r="I70" s="1"/>
    </row>
    <row r="71" spans="1:9">
      <c r="A71" s="9"/>
      <c r="B71" s="48"/>
      <c r="C71" s="48"/>
      <c r="D71" s="46"/>
      <c r="E71" s="1"/>
      <c r="F71" s="1"/>
      <c r="G71" s="1"/>
      <c r="H71" s="1"/>
      <c r="I71" s="1"/>
    </row>
    <row r="72" spans="1:9">
      <c r="A72" s="9"/>
      <c r="B72" s="48"/>
      <c r="C72" s="48"/>
      <c r="D72" s="46"/>
      <c r="E72" s="1"/>
      <c r="F72" s="1"/>
      <c r="G72" s="1"/>
      <c r="H72" s="1"/>
      <c r="I72" s="1"/>
    </row>
    <row r="73" spans="1:9">
      <c r="A73" s="9"/>
      <c r="B73" s="48"/>
      <c r="C73" s="48"/>
      <c r="D73" s="46"/>
      <c r="E73" s="1"/>
      <c r="F73" s="1"/>
      <c r="G73" s="1"/>
      <c r="H73" s="1"/>
      <c r="I73" s="1"/>
    </row>
    <row r="74" spans="1:9">
      <c r="A74" s="9"/>
      <c r="B74" s="48"/>
      <c r="C74" s="48"/>
      <c r="D74" s="46"/>
      <c r="E74" s="1"/>
      <c r="F74" s="1"/>
      <c r="G74" s="1"/>
      <c r="H74" s="1"/>
      <c r="I74" s="1"/>
    </row>
    <row r="75" spans="1:9">
      <c r="A75" s="9"/>
      <c r="B75" s="48"/>
      <c r="C75" s="48"/>
      <c r="D75" s="46"/>
      <c r="E75" s="1"/>
      <c r="F75" s="1"/>
      <c r="G75" s="1"/>
      <c r="H75" s="1"/>
      <c r="I75" s="1"/>
    </row>
    <row r="76" spans="1:9">
      <c r="A76" s="9"/>
      <c r="B76" s="48"/>
      <c r="C76" s="48"/>
      <c r="D76" s="46"/>
      <c r="E76" s="1"/>
      <c r="F76" s="1"/>
      <c r="G76" s="1"/>
      <c r="H76" s="1"/>
      <c r="I76" s="1"/>
    </row>
    <row r="77" spans="1:9">
      <c r="A77" s="9"/>
      <c r="B77" s="48"/>
      <c r="C77" s="48"/>
      <c r="D77" s="46"/>
      <c r="E77" s="1"/>
      <c r="F77" s="1"/>
      <c r="G77" s="1"/>
      <c r="H77" s="1"/>
      <c r="I77" s="1"/>
    </row>
    <row r="78" spans="1:9">
      <c r="A78" s="9"/>
      <c r="B78" s="48"/>
      <c r="C78" s="48"/>
      <c r="D78" s="46"/>
      <c r="E78" s="1"/>
      <c r="F78" s="1"/>
      <c r="G78" s="1"/>
      <c r="H78" s="1"/>
      <c r="I78" s="1"/>
    </row>
    <row r="79" spans="1:9">
      <c r="A79" s="9"/>
      <c r="B79" s="48"/>
      <c r="C79" s="48"/>
      <c r="D79" s="46"/>
      <c r="E79" s="1"/>
      <c r="F79" s="1"/>
      <c r="G79" s="1"/>
      <c r="H79" s="1"/>
      <c r="I79" s="1"/>
    </row>
    <row r="80" spans="1:9">
      <c r="A80" s="9"/>
      <c r="B80" s="48"/>
      <c r="C80" s="48"/>
      <c r="D80" s="46"/>
      <c r="E80" s="1"/>
      <c r="F80" s="1"/>
      <c r="G80" s="1"/>
      <c r="H80" s="1"/>
      <c r="I80" s="1"/>
    </row>
    <row r="81" spans="1:9">
      <c r="A81" s="9"/>
      <c r="B81" s="48"/>
      <c r="C81" s="48"/>
      <c r="D81" s="46"/>
      <c r="E81" s="1"/>
      <c r="F81" s="1"/>
      <c r="G81" s="1"/>
      <c r="H81" s="1"/>
      <c r="I81" s="1"/>
    </row>
    <row r="82" spans="1:9">
      <c r="A82" s="9"/>
      <c r="B82" s="48"/>
      <c r="C82" s="48"/>
      <c r="D82" s="46"/>
      <c r="E82" s="1"/>
      <c r="F82" s="1"/>
      <c r="G82" s="1"/>
      <c r="H82" s="1"/>
      <c r="I82" s="1"/>
    </row>
    <row r="83" spans="1:9">
      <c r="A83" s="9"/>
      <c r="B83" s="48"/>
      <c r="C83" s="48"/>
      <c r="D83" s="46"/>
      <c r="E83" s="1"/>
      <c r="F83" s="1"/>
      <c r="G83" s="1"/>
      <c r="H83" s="1"/>
      <c r="I83" s="1"/>
    </row>
    <row r="84" spans="1:9">
      <c r="A84" s="9"/>
      <c r="B84" s="48"/>
      <c r="C84" s="48"/>
      <c r="D84" s="46"/>
      <c r="E84" s="1"/>
      <c r="F84" s="1"/>
      <c r="G84" s="1"/>
      <c r="H84" s="1"/>
      <c r="I84" s="1"/>
    </row>
    <row r="85" spans="1:9">
      <c r="A85" s="9"/>
      <c r="B85" s="48"/>
      <c r="C85" s="48"/>
      <c r="D85" s="46"/>
      <c r="E85" s="1"/>
      <c r="F85" s="1"/>
      <c r="G85" s="1"/>
      <c r="H85" s="1"/>
      <c r="I85" s="1"/>
    </row>
    <row r="86" spans="1:9">
      <c r="A86" s="9"/>
      <c r="B86" s="48"/>
      <c r="C86" s="48"/>
      <c r="D86" s="46"/>
      <c r="E86" s="1"/>
      <c r="F86" s="1"/>
      <c r="G86" s="1"/>
      <c r="H86" s="1"/>
      <c r="I86" s="1"/>
    </row>
    <row r="87" spans="1:9">
      <c r="A87" s="9"/>
      <c r="B87" s="48"/>
      <c r="C87" s="48"/>
      <c r="D87" s="46"/>
      <c r="E87" s="1"/>
      <c r="F87" s="1"/>
      <c r="G87" s="1"/>
      <c r="H87" s="1"/>
      <c r="I87" s="1"/>
    </row>
    <row r="88" spans="1:9">
      <c r="A88" s="9"/>
      <c r="B88" s="48"/>
      <c r="C88" s="48"/>
      <c r="D88" s="46"/>
      <c r="E88" s="1"/>
      <c r="F88" s="1"/>
      <c r="G88" s="1"/>
      <c r="H88" s="1"/>
      <c r="I88" s="1"/>
    </row>
    <row r="89" spans="1:9">
      <c r="A89" s="9"/>
      <c r="B89" s="48"/>
      <c r="C89" s="48"/>
      <c r="D89" s="46"/>
      <c r="E89" s="1"/>
      <c r="F89" s="1"/>
      <c r="G89" s="1"/>
      <c r="H89" s="1"/>
      <c r="I89" s="1"/>
    </row>
    <row r="90" spans="1:9">
      <c r="A90" s="9"/>
      <c r="B90" s="48"/>
      <c r="C90" s="48"/>
      <c r="D90" s="46"/>
      <c r="E90" s="1"/>
      <c r="F90" s="1"/>
      <c r="G90" s="1"/>
      <c r="H90" s="1"/>
      <c r="I90" s="1"/>
    </row>
    <row r="91" spans="1:9">
      <c r="A91" s="9"/>
      <c r="B91" s="48"/>
      <c r="C91" s="48"/>
      <c r="D91" s="46"/>
      <c r="E91" s="1"/>
      <c r="F91" s="1"/>
      <c r="G91" s="1"/>
      <c r="H91" s="1"/>
      <c r="I91" s="1"/>
    </row>
    <row r="92" spans="1:9">
      <c r="A92" s="9"/>
      <c r="B92" s="48"/>
      <c r="C92" s="48"/>
      <c r="D92" s="46"/>
      <c r="E92" s="1"/>
      <c r="F92" s="1"/>
      <c r="G92" s="1"/>
      <c r="H92" s="1"/>
      <c r="I92" s="1"/>
    </row>
    <row r="93" spans="1:9">
      <c r="A93" s="9"/>
      <c r="B93" s="48"/>
      <c r="C93" s="48"/>
      <c r="D93" s="46"/>
      <c r="E93" s="1"/>
      <c r="F93" s="1"/>
      <c r="G93" s="1"/>
      <c r="H93" s="1"/>
      <c r="I93" s="1"/>
    </row>
    <row r="94" spans="1:9">
      <c r="A94" s="9"/>
      <c r="B94" s="48"/>
      <c r="C94" s="48"/>
      <c r="D94" s="46"/>
      <c r="E94" s="1"/>
      <c r="F94" s="1"/>
      <c r="G94" s="1"/>
      <c r="H94" s="1"/>
      <c r="I94" s="1"/>
    </row>
    <row r="95" spans="1:9">
      <c r="A95" s="9"/>
      <c r="B95" s="48"/>
      <c r="C95" s="48"/>
      <c r="D95" s="46"/>
      <c r="E95" s="1"/>
      <c r="F95" s="1"/>
      <c r="G95" s="1"/>
      <c r="H95" s="1"/>
      <c r="I95" s="1"/>
    </row>
    <row r="96" spans="1:9">
      <c r="A96" s="9"/>
      <c r="B96" s="48"/>
      <c r="C96" s="48"/>
      <c r="D96" s="46"/>
      <c r="E96" s="1"/>
      <c r="F96" s="1"/>
      <c r="G96" s="1"/>
      <c r="H96" s="1"/>
      <c r="I96" s="1"/>
    </row>
    <row r="97" spans="1:9">
      <c r="A97" s="9"/>
      <c r="B97" s="48"/>
      <c r="C97" s="48"/>
      <c r="D97" s="46"/>
      <c r="E97" s="1"/>
      <c r="F97" s="1"/>
      <c r="G97" s="1"/>
      <c r="H97" s="1"/>
      <c r="I97" s="1"/>
    </row>
    <row r="98" spans="1:9">
      <c r="A98" s="9"/>
      <c r="B98" s="48"/>
      <c r="C98" s="48"/>
      <c r="D98" s="46"/>
      <c r="E98" s="1"/>
      <c r="F98" s="1"/>
      <c r="G98" s="1"/>
      <c r="H98" s="1"/>
      <c r="I98" s="1"/>
    </row>
    <row r="99" spans="1:9">
      <c r="A99" s="9"/>
      <c r="B99" s="48"/>
      <c r="C99" s="48"/>
      <c r="D99" s="46"/>
      <c r="E99" s="1"/>
      <c r="F99" s="1"/>
      <c r="G99" s="1"/>
      <c r="H99" s="1"/>
      <c r="I99" s="1"/>
    </row>
    <row r="100" spans="1:9">
      <c r="A100" s="9"/>
      <c r="B100" s="48"/>
      <c r="C100" s="48"/>
      <c r="D100" s="46"/>
      <c r="E100" s="1"/>
      <c r="F100" s="1"/>
      <c r="G100" s="1"/>
      <c r="H100" s="1"/>
      <c r="I100" s="1"/>
    </row>
    <row r="101" spans="1:9">
      <c r="A101" s="9"/>
      <c r="B101" s="48"/>
      <c r="C101" s="48"/>
      <c r="D101" s="46"/>
      <c r="E101" s="1"/>
      <c r="F101" s="1"/>
      <c r="G101" s="1"/>
      <c r="H101" s="1"/>
      <c r="I101" s="1"/>
    </row>
    <row r="102" spans="1:9">
      <c r="A102" s="9"/>
      <c r="B102" s="48"/>
      <c r="C102" s="48"/>
      <c r="D102" s="46"/>
      <c r="E102" s="1"/>
      <c r="F102" s="1"/>
      <c r="G102" s="1"/>
      <c r="H102" s="1"/>
      <c r="I102" s="1"/>
    </row>
    <row r="103" spans="1:9">
      <c r="A103" s="9"/>
      <c r="B103" s="48"/>
      <c r="C103" s="48"/>
      <c r="D103" s="46"/>
      <c r="E103" s="1"/>
      <c r="F103" s="1"/>
      <c r="G103" s="1"/>
      <c r="H103" s="1"/>
      <c r="I103" s="1"/>
    </row>
    <row r="104" spans="1:9">
      <c r="A104" s="9"/>
      <c r="B104" s="48"/>
      <c r="C104" s="48"/>
      <c r="D104" s="46"/>
      <c r="E104" s="1"/>
      <c r="F104" s="1"/>
      <c r="G104" s="1"/>
      <c r="H104" s="1"/>
      <c r="I104" s="1"/>
    </row>
    <row r="105" spans="1:9">
      <c r="A105" s="9"/>
      <c r="B105" s="48"/>
      <c r="C105" s="48"/>
      <c r="D105" s="46"/>
      <c r="E105" s="1"/>
      <c r="F105" s="1"/>
      <c r="G105" s="1"/>
      <c r="H105" s="1"/>
      <c r="I105" s="1"/>
    </row>
    <row r="106" spans="1:9">
      <c r="A106" s="9"/>
      <c r="B106" s="48"/>
      <c r="C106" s="48"/>
      <c r="D106" s="46"/>
      <c r="E106" s="1"/>
      <c r="F106" s="1"/>
      <c r="G106" s="1"/>
      <c r="H106" s="1"/>
      <c r="I106" s="1"/>
    </row>
    <row r="107" spans="1:9">
      <c r="A107" s="9"/>
      <c r="B107" s="48"/>
      <c r="C107" s="48"/>
      <c r="D107" s="46"/>
      <c r="E107" s="1"/>
      <c r="F107" s="1"/>
      <c r="G107" s="1"/>
      <c r="H107" s="1"/>
      <c r="I107" s="1"/>
    </row>
    <row r="108" spans="1:9">
      <c r="A108" s="9"/>
      <c r="B108" s="48"/>
      <c r="C108" s="48"/>
      <c r="D108" s="46"/>
      <c r="E108" s="1"/>
      <c r="F108" s="1"/>
      <c r="G108" s="1"/>
      <c r="H108" s="1"/>
      <c r="I108" s="1"/>
    </row>
    <row r="109" spans="1:9">
      <c r="A109" s="9"/>
      <c r="B109" s="48"/>
      <c r="C109" s="48"/>
      <c r="D109" s="46"/>
      <c r="E109" s="1"/>
      <c r="F109" s="1"/>
      <c r="G109" s="1"/>
      <c r="H109" s="1"/>
      <c r="I109" s="1"/>
    </row>
    <row r="110" spans="1:9">
      <c r="A110" s="9"/>
      <c r="B110" s="48"/>
      <c r="C110" s="48"/>
      <c r="D110" s="46"/>
      <c r="E110" s="1"/>
      <c r="F110" s="1"/>
      <c r="G110" s="1"/>
      <c r="H110" s="1"/>
      <c r="I110" s="1"/>
    </row>
    <row r="111" spans="1:9">
      <c r="A111" s="9"/>
      <c r="B111" s="48"/>
      <c r="C111" s="48"/>
      <c r="D111" s="46"/>
      <c r="E111" s="1"/>
      <c r="F111" s="1"/>
      <c r="G111" s="1"/>
      <c r="H111" s="1"/>
      <c r="I111" s="1"/>
    </row>
    <row r="112" spans="1:9">
      <c r="A112" s="9"/>
      <c r="B112" s="48"/>
      <c r="C112" s="48"/>
      <c r="D112" s="46"/>
      <c r="E112" s="1"/>
      <c r="F112" s="1"/>
      <c r="G112" s="1"/>
      <c r="H112" s="1"/>
      <c r="I112" s="1"/>
    </row>
    <row r="113" spans="1:9">
      <c r="A113" s="9"/>
      <c r="B113" s="48"/>
      <c r="C113" s="48"/>
      <c r="D113" s="46"/>
      <c r="E113" s="1"/>
      <c r="F113" s="1"/>
      <c r="G113" s="1"/>
      <c r="H113" s="1"/>
      <c r="I113" s="1"/>
    </row>
    <row r="114" spans="1:9">
      <c r="A114" s="9"/>
      <c r="B114" s="48"/>
      <c r="C114" s="48"/>
      <c r="D114" s="46"/>
      <c r="E114" s="1"/>
      <c r="F114" s="1"/>
      <c r="G114" s="1"/>
      <c r="H114" s="1"/>
      <c r="I114" s="1"/>
    </row>
    <row r="115" spans="1:9">
      <c r="A115" s="9"/>
      <c r="B115" s="48"/>
      <c r="C115" s="48"/>
      <c r="D115" s="46"/>
      <c r="E115" s="1"/>
      <c r="F115" s="1"/>
      <c r="G115" s="1"/>
      <c r="H115" s="1"/>
      <c r="I115" s="1"/>
    </row>
    <row r="116" spans="1:9">
      <c r="A116" s="9"/>
      <c r="B116" s="48"/>
      <c r="C116" s="48"/>
      <c r="D116" s="46"/>
      <c r="E116" s="1"/>
      <c r="F116" s="1"/>
      <c r="G116" s="1"/>
      <c r="H116" s="1"/>
      <c r="I116" s="1"/>
    </row>
    <row r="117" spans="1:9">
      <c r="A117" s="9"/>
      <c r="B117" s="48"/>
      <c r="C117" s="48"/>
      <c r="D117" s="46"/>
      <c r="E117" s="1"/>
      <c r="F117" s="1"/>
      <c r="G117" s="1"/>
      <c r="H117" s="1"/>
      <c r="I117" s="1"/>
    </row>
    <row r="118" spans="1:9">
      <c r="A118" s="9"/>
      <c r="B118" s="48"/>
      <c r="C118" s="48"/>
      <c r="D118" s="46"/>
      <c r="E118" s="1"/>
      <c r="F118" s="1"/>
      <c r="G118" s="1"/>
      <c r="H118" s="1"/>
      <c r="I118" s="1"/>
    </row>
    <row r="119" spans="1:9">
      <c r="A119" s="9"/>
      <c r="B119" s="48"/>
      <c r="C119" s="48"/>
      <c r="D119" s="46"/>
      <c r="E119" s="1"/>
      <c r="F119" s="1"/>
      <c r="G119" s="1"/>
      <c r="H119" s="1"/>
      <c r="I119" s="1"/>
    </row>
    <row r="120" spans="1:9">
      <c r="A120" s="9"/>
      <c r="B120" s="48"/>
      <c r="C120" s="48"/>
      <c r="D120" s="46"/>
      <c r="E120" s="1"/>
      <c r="F120" s="1"/>
      <c r="G120" s="1"/>
      <c r="H120" s="1"/>
      <c r="I120" s="1"/>
    </row>
    <row r="121" spans="1:9">
      <c r="A121" s="9"/>
      <c r="B121" s="48"/>
      <c r="C121" s="48"/>
      <c r="D121" s="46"/>
      <c r="E121" s="1"/>
      <c r="F121" s="1"/>
      <c r="G121" s="1"/>
      <c r="H121" s="1"/>
      <c r="I121" s="1"/>
    </row>
    <row r="122" spans="1:9">
      <c r="A122" s="9"/>
      <c r="B122" s="48"/>
      <c r="C122" s="48"/>
      <c r="D122" s="46"/>
      <c r="E122" s="1"/>
      <c r="F122" s="1"/>
      <c r="G122" s="1"/>
      <c r="H122" s="1"/>
      <c r="I122" s="1"/>
    </row>
    <row r="123" spans="1:9">
      <c r="A123" s="9"/>
      <c r="B123" s="48"/>
      <c r="C123" s="48"/>
      <c r="D123" s="46"/>
      <c r="E123" s="1"/>
      <c r="F123" s="1"/>
      <c r="G123" s="1"/>
      <c r="H123" s="1"/>
      <c r="I123" s="1"/>
    </row>
    <row r="124" spans="1:9">
      <c r="A124" s="9"/>
      <c r="B124" s="48"/>
      <c r="C124" s="48"/>
      <c r="D124" s="46"/>
      <c r="E124" s="1"/>
      <c r="F124" s="1"/>
      <c r="G124" s="1"/>
      <c r="H124" s="1"/>
      <c r="I124" s="1"/>
    </row>
    <row r="125" spans="1:9">
      <c r="A125" s="9"/>
      <c r="B125" s="48"/>
      <c r="C125" s="48"/>
      <c r="D125" s="46"/>
      <c r="E125" s="1"/>
      <c r="F125" s="1"/>
      <c r="G125" s="1"/>
      <c r="H125" s="1"/>
      <c r="I125" s="1"/>
    </row>
    <row r="126" spans="1:9">
      <c r="A126" s="9"/>
      <c r="B126" s="48"/>
      <c r="C126" s="48"/>
      <c r="D126" s="46"/>
      <c r="E126" s="1"/>
      <c r="F126" s="1"/>
      <c r="G126" s="1"/>
      <c r="H126" s="1"/>
      <c r="I126" s="1"/>
    </row>
    <row r="127" spans="1:9">
      <c r="A127" s="9"/>
      <c r="B127" s="48"/>
      <c r="C127" s="48"/>
      <c r="D127" s="46"/>
      <c r="E127" s="1"/>
      <c r="F127" s="1"/>
      <c r="G127" s="1"/>
      <c r="H127" s="1"/>
      <c r="I127" s="1"/>
    </row>
    <row r="128" spans="1:9">
      <c r="A128" s="9"/>
      <c r="B128" s="48"/>
      <c r="C128" s="48"/>
      <c r="D128" s="46"/>
      <c r="E128" s="1"/>
      <c r="F128" s="1"/>
      <c r="G128" s="1"/>
      <c r="H128" s="1"/>
      <c r="I128" s="1"/>
    </row>
    <row r="129" spans="1:9">
      <c r="A129" s="9"/>
      <c r="B129" s="48"/>
      <c r="C129" s="48"/>
      <c r="D129" s="46"/>
      <c r="E129" s="1"/>
      <c r="F129" s="1"/>
      <c r="G129" s="1"/>
      <c r="H129" s="1"/>
      <c r="I129" s="1"/>
    </row>
    <row r="130" spans="1:9">
      <c r="A130" s="9"/>
      <c r="B130" s="48"/>
      <c r="C130" s="48"/>
      <c r="D130" s="46"/>
      <c r="E130" s="1"/>
      <c r="F130" s="1"/>
      <c r="G130" s="1"/>
      <c r="H130" s="1"/>
      <c r="I130" s="1"/>
    </row>
    <row r="131" spans="1:9">
      <c r="A131" s="9"/>
      <c r="B131" s="48"/>
      <c r="C131" s="48"/>
      <c r="D131" s="46"/>
      <c r="E131" s="1"/>
      <c r="F131" s="1"/>
      <c r="G131" s="1"/>
      <c r="H131" s="1"/>
      <c r="I131" s="1"/>
    </row>
    <row r="132" spans="1:9">
      <c r="A132" s="9"/>
      <c r="B132" s="48"/>
      <c r="C132" s="48"/>
      <c r="D132" s="46"/>
      <c r="E132" s="1"/>
      <c r="F132" s="1"/>
      <c r="G132" s="1"/>
      <c r="H132" s="1"/>
      <c r="I132" s="1"/>
    </row>
    <row r="133" spans="1:9">
      <c r="A133" s="9"/>
      <c r="B133" s="48"/>
      <c r="C133" s="48"/>
      <c r="D133" s="46"/>
      <c r="E133" s="1"/>
      <c r="F133" s="1"/>
      <c r="G133" s="1"/>
      <c r="H133" s="1"/>
      <c r="I133" s="1"/>
    </row>
    <row r="134" spans="1:9">
      <c r="A134" s="9"/>
      <c r="B134" s="48"/>
      <c r="C134" s="48"/>
      <c r="D134" s="46"/>
      <c r="E134" s="1"/>
      <c r="F134" s="1"/>
      <c r="G134" s="1"/>
      <c r="H134" s="1"/>
      <c r="I134" s="1"/>
    </row>
    <row r="135" spans="1:9">
      <c r="A135" s="9"/>
      <c r="B135" s="48"/>
      <c r="C135" s="48"/>
      <c r="D135" s="46"/>
      <c r="E135" s="1"/>
      <c r="F135" s="1"/>
      <c r="G135" s="1"/>
      <c r="H135" s="1"/>
      <c r="I135" s="1"/>
    </row>
    <row r="136" spans="1:9">
      <c r="A136" s="9"/>
      <c r="B136" s="48"/>
      <c r="C136" s="48"/>
      <c r="D136" s="46"/>
      <c r="E136" s="1"/>
      <c r="F136" s="1"/>
      <c r="G136" s="1"/>
      <c r="H136" s="1"/>
      <c r="I136" s="1"/>
    </row>
    <row r="137" spans="1:9">
      <c r="A137" s="9"/>
      <c r="B137" s="48"/>
      <c r="C137" s="48"/>
      <c r="D137" s="46"/>
      <c r="E137" s="1"/>
      <c r="F137" s="1"/>
      <c r="G137" s="1"/>
      <c r="H137" s="1"/>
      <c r="I137" s="1"/>
    </row>
    <row r="138" spans="1:9">
      <c r="A138" s="9"/>
      <c r="B138" s="48"/>
      <c r="C138" s="48"/>
      <c r="D138" s="46"/>
      <c r="E138" s="1"/>
      <c r="F138" s="1"/>
      <c r="G138" s="1"/>
      <c r="H138" s="1"/>
      <c r="I138" s="1"/>
    </row>
    <row r="139" spans="1:9">
      <c r="A139" s="9"/>
      <c r="B139" s="48"/>
      <c r="C139" s="48"/>
      <c r="D139" s="46"/>
      <c r="E139" s="1"/>
      <c r="F139" s="1"/>
      <c r="G139" s="1"/>
      <c r="H139" s="1"/>
      <c r="I139" s="1"/>
    </row>
    <row r="140" spans="1:9">
      <c r="A140" s="9"/>
      <c r="B140" s="48"/>
      <c r="C140" s="48"/>
      <c r="D140" s="46"/>
      <c r="E140" s="1"/>
      <c r="F140" s="1"/>
      <c r="G140" s="1"/>
      <c r="H140" s="1"/>
      <c r="I140" s="1"/>
    </row>
    <row r="141" spans="1:9">
      <c r="A141" s="9"/>
      <c r="B141" s="48"/>
      <c r="C141" s="48"/>
      <c r="D141" s="46"/>
      <c r="E141" s="1"/>
      <c r="F141" s="1"/>
      <c r="G141" s="1"/>
      <c r="H141" s="1"/>
      <c r="I141" s="1"/>
    </row>
    <row r="142" spans="1:9">
      <c r="A142" s="9"/>
      <c r="B142" s="48"/>
      <c r="C142" s="48"/>
      <c r="D142" s="46"/>
      <c r="E142" s="1"/>
      <c r="F142" s="1"/>
      <c r="G142" s="1"/>
      <c r="H142" s="1"/>
      <c r="I142" s="1"/>
    </row>
    <row r="143" spans="1:9">
      <c r="A143" s="9"/>
      <c r="B143" s="48"/>
      <c r="C143" s="48"/>
      <c r="D143" s="46"/>
      <c r="E143" s="1"/>
      <c r="F143" s="1"/>
      <c r="G143" s="1"/>
      <c r="H143" s="1"/>
      <c r="I143" s="1"/>
    </row>
    <row r="144" spans="1:9">
      <c r="A144" s="9"/>
      <c r="B144" s="48"/>
      <c r="C144" s="48"/>
      <c r="D144" s="46"/>
      <c r="E144" s="1"/>
      <c r="F144" s="1"/>
      <c r="G144" s="1"/>
      <c r="H144" s="1"/>
      <c r="I144" s="1"/>
    </row>
    <row r="145" spans="1:9">
      <c r="A145" s="9"/>
      <c r="B145" s="48"/>
      <c r="C145" s="48"/>
      <c r="D145" s="46"/>
      <c r="E145" s="1"/>
      <c r="F145" s="1"/>
      <c r="G145" s="1"/>
      <c r="H145" s="1"/>
      <c r="I145" s="1"/>
    </row>
    <row r="146" spans="1:9">
      <c r="A146" s="9"/>
      <c r="B146" s="48"/>
      <c r="C146" s="48"/>
      <c r="D146" s="46"/>
      <c r="E146" s="1"/>
      <c r="F146" s="1"/>
      <c r="G146" s="1"/>
      <c r="H146" s="1"/>
      <c r="I146" s="1"/>
    </row>
    <row r="147" spans="1:9">
      <c r="A147" s="9"/>
      <c r="B147" s="48"/>
      <c r="C147" s="48"/>
      <c r="D147" s="46"/>
      <c r="E147" s="1"/>
      <c r="F147" s="1"/>
      <c r="G147" s="1"/>
      <c r="H147" s="1"/>
      <c r="I147" s="1"/>
    </row>
    <row r="148" spans="1:9">
      <c r="A148" s="9"/>
      <c r="B148" s="48"/>
      <c r="C148" s="48"/>
      <c r="D148" s="46"/>
      <c r="E148" s="1"/>
      <c r="F148" s="1"/>
      <c r="G148" s="1"/>
      <c r="H148" s="1"/>
      <c r="I148" s="1"/>
    </row>
    <row r="149" spans="1:9">
      <c r="A149" s="9"/>
      <c r="B149" s="48"/>
      <c r="C149" s="48"/>
      <c r="D149" s="46"/>
      <c r="E149" s="1"/>
      <c r="F149" s="1"/>
      <c r="G149" s="1"/>
      <c r="H149" s="1"/>
      <c r="I149" s="1"/>
    </row>
    <row r="150" spans="1:9">
      <c r="A150" s="9"/>
      <c r="B150" s="48"/>
      <c r="C150" s="48"/>
      <c r="D150" s="46"/>
      <c r="E150" s="1"/>
      <c r="F150" s="1"/>
      <c r="G150" s="1"/>
      <c r="H150" s="1"/>
      <c r="I150" s="1"/>
    </row>
    <row r="151" spans="1:9">
      <c r="A151" s="9"/>
      <c r="B151" s="48"/>
      <c r="C151" s="48"/>
      <c r="D151" s="46"/>
      <c r="E151" s="1"/>
      <c r="F151" s="1"/>
      <c r="G151" s="1"/>
      <c r="H151" s="1"/>
      <c r="I151" s="1"/>
    </row>
    <row r="152" spans="1:9">
      <c r="A152" s="9"/>
      <c r="B152" s="48"/>
      <c r="C152" s="48"/>
      <c r="D152" s="46"/>
      <c r="E152" s="1"/>
      <c r="F152" s="1"/>
      <c r="G152" s="1"/>
      <c r="H152" s="1"/>
      <c r="I152" s="1"/>
    </row>
    <row r="153" spans="1:9">
      <c r="A153" s="9"/>
      <c r="B153" s="48"/>
      <c r="C153" s="48"/>
      <c r="D153" s="46"/>
      <c r="E153" s="1"/>
      <c r="F153" s="1"/>
      <c r="G153" s="1"/>
      <c r="H153" s="1"/>
      <c r="I153" s="1"/>
    </row>
    <row r="154" spans="1:9">
      <c r="A154" s="9"/>
      <c r="B154" s="48"/>
      <c r="C154" s="48"/>
      <c r="D154" s="46"/>
      <c r="E154" s="1"/>
      <c r="F154" s="1"/>
      <c r="G154" s="1"/>
      <c r="H154" s="1"/>
      <c r="I154" s="1"/>
    </row>
    <row r="155" spans="1:9">
      <c r="A155" s="9"/>
      <c r="B155" s="48"/>
      <c r="C155" s="48"/>
      <c r="D155" s="46"/>
      <c r="E155" s="1"/>
      <c r="F155" s="1"/>
      <c r="G155" s="1"/>
      <c r="H155" s="1"/>
      <c r="I155" s="1"/>
    </row>
    <row r="156" spans="1:9">
      <c r="A156" s="9"/>
      <c r="B156" s="48"/>
      <c r="C156" s="48"/>
      <c r="D156" s="46"/>
      <c r="E156" s="1"/>
      <c r="F156" s="1"/>
      <c r="G156" s="1"/>
      <c r="H156" s="1"/>
      <c r="I156" s="1"/>
    </row>
    <row r="157" spans="1:9">
      <c r="A157" s="9"/>
      <c r="B157" s="48"/>
      <c r="C157" s="48"/>
      <c r="D157" s="46"/>
      <c r="E157" s="1"/>
      <c r="F157" s="1"/>
      <c r="G157" s="1"/>
      <c r="H157" s="1"/>
      <c r="I157" s="1"/>
    </row>
    <row r="158" spans="1:9">
      <c r="A158" s="9"/>
      <c r="B158" s="48"/>
      <c r="C158" s="48"/>
      <c r="D158" s="46"/>
      <c r="E158" s="1"/>
      <c r="F158" s="1"/>
      <c r="G158" s="1"/>
      <c r="H158" s="1"/>
      <c r="I158" s="1"/>
    </row>
    <row r="159" spans="1:9">
      <c r="A159" s="9"/>
      <c r="B159" s="48"/>
      <c r="C159" s="48"/>
      <c r="D159" s="46"/>
      <c r="E159" s="1"/>
      <c r="F159" s="1"/>
      <c r="G159" s="1"/>
      <c r="H159" s="1"/>
      <c r="I159" s="1"/>
    </row>
    <row r="160" spans="1:9">
      <c r="A160" s="9"/>
      <c r="B160" s="48"/>
      <c r="C160" s="48"/>
      <c r="D160" s="46"/>
      <c r="E160" s="1"/>
      <c r="F160" s="1"/>
      <c r="G160" s="1"/>
      <c r="H160" s="1"/>
      <c r="I160" s="1"/>
    </row>
    <row r="161" spans="1:9">
      <c r="A161" s="9"/>
      <c r="B161" s="48"/>
      <c r="C161" s="48"/>
      <c r="D161" s="46"/>
      <c r="E161" s="1"/>
      <c r="F161" s="1"/>
      <c r="G161" s="1"/>
      <c r="H161" s="1"/>
      <c r="I161" s="1"/>
    </row>
    <row r="162" spans="1:9">
      <c r="A162" s="9"/>
      <c r="B162" s="48"/>
      <c r="C162" s="48"/>
      <c r="D162" s="46"/>
      <c r="E162" s="1"/>
      <c r="F162" s="1"/>
      <c r="G162" s="1"/>
      <c r="H162" s="1"/>
      <c r="I162" s="1"/>
    </row>
    <row r="163" spans="1:9">
      <c r="A163" s="9"/>
      <c r="B163" s="48"/>
      <c r="C163" s="48"/>
      <c r="D163" s="46"/>
      <c r="E163" s="1"/>
      <c r="F163" s="1"/>
      <c r="G163" s="1"/>
      <c r="H163" s="1"/>
      <c r="I163" s="1"/>
    </row>
    <row r="164" spans="1:9">
      <c r="A164" s="9"/>
      <c r="B164" s="48"/>
      <c r="C164" s="48"/>
      <c r="D164" s="46"/>
      <c r="E164" s="1"/>
      <c r="F164" s="1"/>
      <c r="G164" s="1"/>
      <c r="H164" s="1"/>
      <c r="I164" s="1"/>
    </row>
    <row r="165" spans="1:9">
      <c r="A165" s="9"/>
      <c r="B165" s="48"/>
      <c r="C165" s="48"/>
      <c r="D165" s="46"/>
      <c r="E165" s="1"/>
      <c r="F165" s="1"/>
      <c r="G165" s="1"/>
      <c r="H165" s="1"/>
      <c r="I165" s="1"/>
    </row>
    <row r="166" spans="1:9">
      <c r="A166" s="9"/>
      <c r="B166" s="48"/>
      <c r="C166" s="48"/>
      <c r="D166" s="46"/>
      <c r="E166" s="1"/>
      <c r="F166" s="1"/>
      <c r="G166" s="1"/>
      <c r="H166" s="1"/>
      <c r="I166" s="1"/>
    </row>
    <row r="167" spans="1:9">
      <c r="A167" s="9"/>
      <c r="B167" s="48"/>
      <c r="C167" s="48"/>
      <c r="D167" s="46"/>
      <c r="E167" s="1"/>
      <c r="F167" s="1"/>
      <c r="G167" s="1"/>
      <c r="H167" s="1"/>
      <c r="I167" s="1"/>
    </row>
    <row r="168" spans="1:9">
      <c r="A168" s="9"/>
      <c r="B168" s="48"/>
      <c r="C168" s="48"/>
      <c r="D168" s="46"/>
      <c r="E168" s="1"/>
      <c r="F168" s="1"/>
      <c r="G168" s="1"/>
      <c r="H168" s="1"/>
      <c r="I168" s="1"/>
    </row>
    <row r="169" spans="1:9">
      <c r="A169" s="9"/>
      <c r="B169" s="48"/>
      <c r="C169" s="48"/>
      <c r="D169" s="46"/>
      <c r="E169" s="1"/>
      <c r="F169" s="1"/>
      <c r="G169" s="1"/>
      <c r="H169" s="1"/>
      <c r="I169" s="1"/>
    </row>
    <row r="170" spans="1:9">
      <c r="A170" s="9"/>
      <c r="B170" s="48"/>
      <c r="C170" s="48"/>
      <c r="D170" s="46"/>
      <c r="E170" s="1"/>
      <c r="F170" s="1"/>
      <c r="G170" s="1"/>
      <c r="H170" s="1"/>
      <c r="I170" s="1"/>
    </row>
    <row r="171" spans="1:9">
      <c r="A171" s="9"/>
      <c r="B171" s="48"/>
      <c r="C171" s="48"/>
      <c r="D171" s="46"/>
      <c r="E171" s="1"/>
      <c r="F171" s="1"/>
      <c r="G171" s="1"/>
      <c r="H171" s="1"/>
      <c r="I171" s="1"/>
    </row>
    <row r="172" spans="1:9">
      <c r="A172" s="9"/>
      <c r="B172" s="48"/>
      <c r="C172" s="48"/>
      <c r="D172" s="46"/>
      <c r="E172" s="1"/>
      <c r="F172" s="1"/>
      <c r="G172" s="1"/>
      <c r="H172" s="1"/>
      <c r="I172" s="1"/>
    </row>
    <row r="173" spans="1:9">
      <c r="A173" s="9"/>
      <c r="B173" s="48"/>
      <c r="C173" s="48"/>
      <c r="D173" s="46"/>
      <c r="E173" s="1"/>
      <c r="F173" s="1"/>
      <c r="G173" s="1"/>
      <c r="H173" s="1"/>
      <c r="I173" s="1"/>
    </row>
    <row r="174" spans="1:9">
      <c r="A174" s="9"/>
      <c r="B174" s="48"/>
      <c r="C174" s="48"/>
      <c r="D174" s="46"/>
      <c r="E174" s="1"/>
      <c r="F174" s="1"/>
      <c r="G174" s="1"/>
      <c r="H174" s="1"/>
      <c r="I174" s="1"/>
    </row>
    <row r="175" spans="1:9">
      <c r="A175" s="9"/>
      <c r="B175" s="48"/>
      <c r="C175" s="48"/>
      <c r="D175" s="46"/>
      <c r="E175" s="1"/>
      <c r="F175" s="1"/>
      <c r="G175" s="1"/>
      <c r="H175" s="1"/>
      <c r="I175" s="1"/>
    </row>
    <row r="176" spans="1:9">
      <c r="A176" s="9"/>
      <c r="B176" s="48"/>
      <c r="C176" s="48"/>
      <c r="D176" s="46"/>
      <c r="E176" s="1"/>
      <c r="F176" s="1"/>
      <c r="G176" s="1"/>
      <c r="H176" s="1"/>
      <c r="I176" s="1"/>
    </row>
    <row r="177" spans="1:9">
      <c r="A177" s="9"/>
      <c r="B177" s="48"/>
      <c r="C177" s="48"/>
      <c r="D177" s="46"/>
      <c r="E177" s="1"/>
      <c r="F177" s="1"/>
      <c r="G177" s="1"/>
      <c r="H177" s="1"/>
      <c r="I177" s="1"/>
    </row>
    <row r="178" spans="1:9">
      <c r="A178" s="9"/>
      <c r="B178" s="48"/>
      <c r="C178" s="48"/>
      <c r="D178" s="46"/>
      <c r="E178" s="1"/>
      <c r="F178" s="1"/>
      <c r="G178" s="1"/>
      <c r="H178" s="1"/>
      <c r="I178" s="1"/>
    </row>
    <row r="179" spans="1:9">
      <c r="A179" s="9"/>
      <c r="B179" s="48"/>
      <c r="C179" s="48"/>
      <c r="D179" s="46"/>
      <c r="E179" s="1"/>
      <c r="F179" s="1"/>
      <c r="G179" s="1"/>
      <c r="H179" s="1"/>
      <c r="I179" s="1"/>
    </row>
    <row r="180" spans="1:9">
      <c r="A180" s="9"/>
      <c r="B180" s="48"/>
      <c r="C180" s="48"/>
      <c r="D180" s="46"/>
      <c r="E180" s="1"/>
      <c r="F180" s="1"/>
      <c r="G180" s="1"/>
      <c r="H180" s="1"/>
      <c r="I180" s="1"/>
    </row>
    <row r="181" spans="1:9">
      <c r="A181" s="9"/>
      <c r="B181" s="48"/>
      <c r="C181" s="48"/>
      <c r="D181" s="46"/>
      <c r="E181" s="1"/>
      <c r="F181" s="1"/>
      <c r="G181" s="1"/>
      <c r="H181" s="1"/>
      <c r="I181" s="1"/>
    </row>
    <row r="182" spans="1:9">
      <c r="A182" s="9"/>
      <c r="B182" s="48"/>
      <c r="C182" s="48"/>
      <c r="D182" s="46"/>
      <c r="E182" s="1"/>
      <c r="F182" s="1"/>
      <c r="G182" s="1"/>
      <c r="H182" s="1"/>
      <c r="I182" s="1"/>
    </row>
    <row r="183" spans="1:9">
      <c r="A183" s="9"/>
      <c r="B183" s="48"/>
      <c r="C183" s="48"/>
      <c r="D183" s="46"/>
      <c r="E183" s="1"/>
      <c r="F183" s="1"/>
      <c r="G183" s="1"/>
      <c r="H183" s="1"/>
      <c r="I183" s="1"/>
    </row>
    <row r="184" spans="1:9">
      <c r="A184" s="9"/>
      <c r="B184" s="48"/>
      <c r="C184" s="48"/>
      <c r="D184" s="46"/>
      <c r="E184" s="1"/>
      <c r="F184" s="1"/>
      <c r="G184" s="1"/>
      <c r="H184" s="1"/>
      <c r="I184" s="1"/>
    </row>
    <row r="185" spans="1:9">
      <c r="A185" s="9"/>
      <c r="B185" s="48"/>
      <c r="C185" s="48"/>
      <c r="D185" s="46"/>
      <c r="E185" s="1"/>
      <c r="F185" s="1"/>
      <c r="G185" s="1"/>
      <c r="H185" s="1"/>
      <c r="I185" s="1"/>
    </row>
    <row r="186" spans="1:9">
      <c r="A186" s="9"/>
      <c r="B186" s="48"/>
      <c r="C186" s="48"/>
      <c r="D186" s="46"/>
      <c r="E186" s="1"/>
      <c r="F186" s="1"/>
      <c r="G186" s="1"/>
      <c r="H186" s="1"/>
      <c r="I186" s="1"/>
    </row>
    <row r="187" spans="1:9">
      <c r="A187" s="9"/>
      <c r="B187" s="48"/>
      <c r="C187" s="48"/>
      <c r="D187" s="46"/>
      <c r="E187" s="1"/>
      <c r="F187" s="1"/>
      <c r="G187" s="1"/>
      <c r="H187" s="1"/>
      <c r="I187" s="1"/>
    </row>
    <row r="188" spans="1:9">
      <c r="A188" s="9"/>
      <c r="B188" s="48"/>
      <c r="C188" s="48"/>
      <c r="D188" s="46"/>
      <c r="E188" s="1"/>
      <c r="F188" s="1"/>
      <c r="G188" s="1"/>
      <c r="H188" s="1"/>
      <c r="I188" s="1"/>
    </row>
    <row r="189" spans="1:9">
      <c r="A189" s="9"/>
      <c r="B189" s="48"/>
      <c r="C189" s="48"/>
      <c r="D189" s="46"/>
      <c r="E189" s="1"/>
      <c r="F189" s="1"/>
      <c r="G189" s="1"/>
      <c r="H189" s="1"/>
      <c r="I189" s="1"/>
    </row>
    <row r="190" spans="1:9">
      <c r="A190" s="9"/>
      <c r="B190" s="48"/>
      <c r="C190" s="48"/>
      <c r="D190" s="46"/>
      <c r="E190" s="1"/>
      <c r="F190" s="1"/>
      <c r="G190" s="1"/>
      <c r="H190" s="1"/>
      <c r="I190" s="1"/>
    </row>
    <row r="191" spans="1:9">
      <c r="A191" s="9"/>
      <c r="B191" s="48"/>
      <c r="C191" s="48"/>
      <c r="D191" s="46"/>
      <c r="E191" s="1"/>
      <c r="F191" s="1"/>
      <c r="G191" s="1"/>
      <c r="H191" s="1"/>
      <c r="I191" s="1"/>
    </row>
    <row r="192" spans="1:9">
      <c r="A192" s="9"/>
      <c r="B192" s="48"/>
      <c r="C192" s="48"/>
      <c r="D192" s="46"/>
      <c r="E192" s="1"/>
      <c r="F192" s="1"/>
      <c r="G192" s="1"/>
      <c r="H192" s="1"/>
      <c r="I192" s="1"/>
    </row>
    <row r="193" spans="1:9">
      <c r="A193" s="9"/>
      <c r="B193" s="48"/>
      <c r="C193" s="48"/>
      <c r="D193" s="46"/>
      <c r="E193" s="1"/>
      <c r="F193" s="1"/>
      <c r="G193" s="1"/>
      <c r="H193" s="1"/>
      <c r="I193" s="1"/>
    </row>
    <row r="194" spans="1:9">
      <c r="A194" s="9"/>
      <c r="B194" s="48"/>
      <c r="C194" s="48"/>
      <c r="D194" s="46"/>
      <c r="E194" s="1"/>
      <c r="F194" s="1"/>
      <c r="G194" s="1"/>
      <c r="H194" s="1"/>
      <c r="I194" s="1"/>
    </row>
    <row r="195" spans="1:9">
      <c r="A195" s="9"/>
      <c r="B195" s="48"/>
      <c r="C195" s="48"/>
      <c r="D195" s="46"/>
      <c r="E195" s="1"/>
      <c r="F195" s="1"/>
      <c r="G195" s="1"/>
      <c r="H195" s="1"/>
      <c r="I195" s="1"/>
    </row>
    <row r="196" spans="1:9">
      <c r="A196" s="9"/>
      <c r="B196" s="48"/>
      <c r="C196" s="48"/>
      <c r="D196" s="46"/>
      <c r="E196" s="1"/>
      <c r="F196" s="1"/>
      <c r="G196" s="1"/>
      <c r="H196" s="1"/>
      <c r="I196" s="1"/>
    </row>
    <row r="197" spans="1:9">
      <c r="A197" s="9"/>
      <c r="B197" s="48"/>
      <c r="C197" s="48"/>
      <c r="D197" s="46"/>
      <c r="E197" s="1"/>
      <c r="F197" s="1"/>
      <c r="G197" s="1"/>
      <c r="H197" s="1"/>
      <c r="I197" s="1"/>
    </row>
    <row r="198" spans="1:9">
      <c r="A198" s="9"/>
      <c r="B198" s="48"/>
      <c r="C198" s="48"/>
      <c r="D198" s="46"/>
      <c r="E198" s="1"/>
      <c r="F198" s="1"/>
      <c r="G198" s="1"/>
      <c r="H198" s="1"/>
      <c r="I198" s="1"/>
    </row>
    <row r="199" spans="1:9">
      <c r="A199" s="9"/>
      <c r="B199" s="48"/>
      <c r="C199" s="48"/>
      <c r="D199" s="46"/>
      <c r="E199" s="1"/>
      <c r="F199" s="1"/>
      <c r="G199" s="1"/>
      <c r="H199" s="1"/>
      <c r="I199" s="1"/>
    </row>
    <row r="200" spans="1:9">
      <c r="A200" s="9"/>
      <c r="B200" s="48"/>
      <c r="C200" s="48"/>
      <c r="D200" s="46"/>
      <c r="E200" s="1"/>
      <c r="F200" s="1"/>
      <c r="G200" s="1"/>
      <c r="H200" s="1"/>
      <c r="I200" s="1"/>
    </row>
    <row r="201" spans="1:9">
      <c r="A201" s="9"/>
      <c r="B201" s="48"/>
      <c r="C201" s="48"/>
      <c r="D201" s="46"/>
      <c r="E201" s="1"/>
      <c r="F201" s="1"/>
      <c r="G201" s="1"/>
      <c r="H201" s="1"/>
      <c r="I201" s="1"/>
    </row>
    <row r="202" spans="1:9">
      <c r="A202" s="9"/>
      <c r="B202" s="48"/>
      <c r="C202" s="48"/>
      <c r="D202" s="46"/>
      <c r="E202" s="1"/>
      <c r="F202" s="1"/>
      <c r="G202" s="1"/>
      <c r="H202" s="1"/>
      <c r="I202" s="1"/>
    </row>
    <row r="203" spans="1:9">
      <c r="A203" s="9"/>
      <c r="B203" s="48"/>
      <c r="C203" s="48"/>
      <c r="D203" s="46"/>
      <c r="E203" s="1"/>
      <c r="F203" s="1"/>
      <c r="G203" s="1"/>
      <c r="H203" s="1"/>
      <c r="I203" s="1"/>
    </row>
    <row r="204" spans="1:9">
      <c r="A204" s="9"/>
      <c r="B204" s="48"/>
      <c r="C204" s="48"/>
      <c r="D204" s="46"/>
      <c r="E204" s="1"/>
      <c r="F204" s="1"/>
      <c r="G204" s="1"/>
      <c r="H204" s="1"/>
      <c r="I204" s="1"/>
    </row>
    <row r="205" spans="1:9">
      <c r="A205" s="9"/>
      <c r="B205" s="48"/>
      <c r="C205" s="48"/>
      <c r="D205" s="46"/>
      <c r="E205" s="1"/>
      <c r="F205" s="1"/>
      <c r="G205" s="1"/>
      <c r="H205" s="1"/>
      <c r="I205" s="1"/>
    </row>
    <row r="206" spans="1:9">
      <c r="A206" s="9"/>
      <c r="B206" s="48"/>
      <c r="C206" s="48"/>
      <c r="D206" s="46"/>
      <c r="E206" s="1"/>
      <c r="F206" s="1"/>
      <c r="G206" s="1"/>
      <c r="H206" s="1"/>
      <c r="I206" s="1"/>
    </row>
    <row r="207" spans="1:9">
      <c r="A207" s="9"/>
      <c r="B207" s="48"/>
      <c r="C207" s="48"/>
      <c r="D207" s="46"/>
      <c r="E207" s="1"/>
      <c r="F207" s="1"/>
      <c r="G207" s="1"/>
      <c r="H207" s="1"/>
      <c r="I207" s="1"/>
    </row>
    <row r="208" spans="1:9">
      <c r="A208" s="9"/>
      <c r="B208" s="48"/>
      <c r="C208" s="48"/>
      <c r="D208" s="46"/>
      <c r="E208" s="1"/>
      <c r="F208" s="1"/>
      <c r="G208" s="1"/>
      <c r="H208" s="1"/>
      <c r="I208" s="1"/>
    </row>
    <row r="209" spans="1:9">
      <c r="A209" s="9"/>
      <c r="B209" s="48"/>
      <c r="C209" s="48"/>
      <c r="D209" s="46"/>
      <c r="E209" s="1"/>
      <c r="F209" s="1"/>
      <c r="G209" s="1"/>
      <c r="H209" s="1"/>
      <c r="I209" s="1"/>
    </row>
    <row r="210" spans="1:9">
      <c r="A210" s="9"/>
      <c r="B210" s="48"/>
      <c r="C210" s="48"/>
      <c r="D210" s="46"/>
      <c r="E210" s="1"/>
      <c r="F210" s="1"/>
      <c r="G210" s="1"/>
      <c r="H210" s="1"/>
      <c r="I210" s="1"/>
    </row>
    <row r="211" spans="1:9">
      <c r="A211" s="9"/>
      <c r="B211" s="48"/>
      <c r="C211" s="48"/>
      <c r="D211" s="46"/>
      <c r="E211" s="1"/>
      <c r="F211" s="1"/>
      <c r="G211" s="1"/>
      <c r="H211" s="1"/>
      <c r="I211" s="1"/>
    </row>
    <row r="212" spans="1:9">
      <c r="A212" s="9"/>
      <c r="B212" s="48"/>
      <c r="C212" s="48"/>
      <c r="D212" s="46"/>
      <c r="E212" s="1"/>
      <c r="F212" s="1"/>
      <c r="G212" s="1"/>
      <c r="H212" s="1"/>
      <c r="I212" s="1"/>
    </row>
    <row r="213" spans="1:9">
      <c r="A213" s="9"/>
      <c r="B213" s="48"/>
      <c r="C213" s="48"/>
      <c r="D213" s="46"/>
      <c r="E213" s="1"/>
      <c r="F213" s="1"/>
      <c r="G213" s="1"/>
      <c r="H213" s="1"/>
      <c r="I213" s="1"/>
    </row>
    <row r="214" spans="1:9">
      <c r="A214" s="9"/>
      <c r="B214" s="48"/>
      <c r="C214" s="48"/>
      <c r="D214" s="46"/>
      <c r="E214" s="1"/>
      <c r="F214" s="1"/>
      <c r="G214" s="1"/>
      <c r="H214" s="1"/>
      <c r="I214" s="1"/>
    </row>
    <row r="215" spans="1:9">
      <c r="A215" s="9"/>
      <c r="B215" s="48"/>
      <c r="C215" s="48"/>
      <c r="D215" s="46"/>
      <c r="E215" s="1"/>
      <c r="F215" s="1"/>
      <c r="G215" s="1"/>
      <c r="H215" s="1"/>
      <c r="I215" s="1"/>
    </row>
    <row r="216" spans="1:9">
      <c r="A216" s="9"/>
      <c r="B216" s="48"/>
      <c r="C216" s="48"/>
      <c r="D216" s="46"/>
      <c r="E216" s="1"/>
      <c r="F216" s="1"/>
      <c r="G216" s="1"/>
      <c r="H216" s="1"/>
      <c r="I216" s="1"/>
    </row>
    <row r="217" spans="1:9">
      <c r="A217" s="9"/>
      <c r="B217" s="48"/>
      <c r="C217" s="48"/>
      <c r="D217" s="46"/>
      <c r="E217" s="1"/>
      <c r="F217" s="1"/>
      <c r="G217" s="1"/>
      <c r="H217" s="1"/>
      <c r="I217" s="1"/>
    </row>
    <row r="218" spans="1:9">
      <c r="A218" s="9"/>
      <c r="B218" s="48"/>
      <c r="C218" s="48"/>
      <c r="D218" s="46"/>
      <c r="E218" s="1"/>
      <c r="F218" s="1"/>
      <c r="G218" s="1"/>
      <c r="H218" s="1"/>
      <c r="I218" s="1"/>
    </row>
    <row r="219" spans="1:9">
      <c r="A219" s="9"/>
      <c r="B219" s="48"/>
      <c r="C219" s="48"/>
      <c r="D219" s="46"/>
      <c r="E219" s="1"/>
      <c r="F219" s="1"/>
      <c r="G219" s="1"/>
      <c r="H219" s="1"/>
      <c r="I219" s="1"/>
    </row>
    <row r="220" spans="1:9">
      <c r="A220" s="9"/>
      <c r="B220" s="48"/>
      <c r="C220" s="48"/>
      <c r="D220" s="46"/>
      <c r="E220" s="1"/>
      <c r="F220" s="1"/>
      <c r="G220" s="1"/>
      <c r="H220" s="1"/>
      <c r="I220" s="1"/>
    </row>
    <row r="221" spans="1:9">
      <c r="A221" s="9"/>
      <c r="B221" s="48"/>
      <c r="C221" s="48"/>
      <c r="D221" s="46"/>
      <c r="E221" s="1"/>
      <c r="F221" s="1"/>
      <c r="G221" s="1"/>
      <c r="H221" s="1"/>
      <c r="I221" s="1"/>
    </row>
    <row r="222" spans="1:9">
      <c r="A222" s="9"/>
      <c r="B222" s="48"/>
      <c r="C222" s="48"/>
      <c r="D222" s="46"/>
      <c r="E222" s="1"/>
      <c r="F222" s="1"/>
      <c r="G222" s="1"/>
      <c r="H222" s="1"/>
      <c r="I222" s="1"/>
    </row>
    <row r="223" spans="1:9">
      <c r="A223" s="9"/>
      <c r="B223" s="48"/>
      <c r="C223" s="48"/>
      <c r="D223" s="46"/>
      <c r="E223" s="1"/>
      <c r="F223" s="1"/>
      <c r="G223" s="1"/>
      <c r="H223" s="1"/>
      <c r="I223" s="1"/>
    </row>
    <row r="224" spans="1:9">
      <c r="A224" s="9"/>
      <c r="B224" s="48"/>
      <c r="C224" s="48"/>
      <c r="D224" s="46"/>
      <c r="E224" s="1"/>
      <c r="F224" s="1"/>
      <c r="G224" s="1"/>
      <c r="H224" s="1"/>
      <c r="I224" s="1"/>
    </row>
    <row r="225" spans="1:9">
      <c r="A225" s="9"/>
      <c r="B225" s="48"/>
      <c r="C225" s="48"/>
      <c r="D225" s="46"/>
      <c r="E225" s="1"/>
      <c r="F225" s="1"/>
      <c r="G225" s="1"/>
      <c r="H225" s="1"/>
      <c r="I225" s="1"/>
    </row>
    <row r="226" spans="1:9">
      <c r="A226" s="9"/>
      <c r="B226" s="48"/>
      <c r="C226" s="48"/>
      <c r="D226" s="46"/>
      <c r="E226" s="1"/>
      <c r="F226" s="1"/>
      <c r="G226" s="1"/>
      <c r="H226" s="1"/>
      <c r="I226" s="1"/>
    </row>
    <row r="227" spans="1:9">
      <c r="A227" s="9"/>
      <c r="B227" s="48"/>
      <c r="C227" s="48"/>
      <c r="D227" s="46"/>
      <c r="E227" s="1"/>
      <c r="F227" s="1"/>
      <c r="G227" s="1"/>
      <c r="H227" s="1"/>
      <c r="I227" s="1"/>
    </row>
    <row r="228" spans="1:9">
      <c r="A228" s="9"/>
      <c r="B228" s="48"/>
      <c r="C228" s="48"/>
      <c r="D228" s="46"/>
      <c r="E228" s="1"/>
      <c r="F228" s="1"/>
      <c r="G228" s="1"/>
      <c r="H228" s="1"/>
      <c r="I228" s="1"/>
    </row>
    <row r="229" spans="1:9">
      <c r="A229" s="9"/>
      <c r="B229" s="48"/>
      <c r="C229" s="48"/>
      <c r="D229" s="46"/>
      <c r="E229" s="1"/>
      <c r="F229" s="1"/>
      <c r="G229" s="1"/>
      <c r="H229" s="1"/>
      <c r="I229" s="1"/>
    </row>
    <row r="230" spans="1:9">
      <c r="A230" s="9"/>
      <c r="B230" s="48"/>
      <c r="C230" s="48"/>
      <c r="D230" s="46"/>
      <c r="E230" s="1"/>
      <c r="F230" s="1"/>
      <c r="G230" s="1"/>
      <c r="H230" s="1"/>
      <c r="I230" s="1"/>
    </row>
    <row r="231" spans="1:9">
      <c r="A231" s="9"/>
      <c r="B231" s="48"/>
      <c r="C231" s="48"/>
      <c r="D231" s="46"/>
      <c r="E231" s="1"/>
      <c r="F231" s="1"/>
      <c r="G231" s="1"/>
      <c r="H231" s="1"/>
      <c r="I231" s="1"/>
    </row>
    <row r="232" spans="1:9">
      <c r="A232" s="9"/>
      <c r="B232" s="48"/>
      <c r="C232" s="48"/>
      <c r="D232" s="46"/>
      <c r="E232" s="1"/>
      <c r="F232" s="1"/>
      <c r="G232" s="1"/>
      <c r="H232" s="1"/>
      <c r="I232" s="1"/>
    </row>
    <row r="233" spans="1:9">
      <c r="A233" s="9"/>
      <c r="B233" s="48"/>
      <c r="C233" s="48"/>
      <c r="D233" s="46"/>
      <c r="E233" s="1"/>
      <c r="F233" s="1"/>
      <c r="G233" s="1"/>
      <c r="H233" s="1"/>
      <c r="I233" s="1"/>
    </row>
    <row r="234" spans="1:9">
      <c r="A234" s="9"/>
      <c r="B234" s="48"/>
      <c r="C234" s="48"/>
      <c r="D234" s="46"/>
      <c r="E234" s="1"/>
      <c r="F234" s="1"/>
      <c r="G234" s="1"/>
      <c r="H234" s="1"/>
      <c r="I234" s="1"/>
    </row>
    <row r="235" spans="1:9">
      <c r="A235" s="9"/>
      <c r="B235" s="48"/>
      <c r="C235" s="48"/>
      <c r="D235" s="46"/>
      <c r="E235" s="1"/>
      <c r="F235" s="1"/>
      <c r="G235" s="1"/>
      <c r="H235" s="1"/>
      <c r="I235" s="1"/>
    </row>
    <row r="236" spans="1:9">
      <c r="A236" s="9"/>
      <c r="B236" s="48"/>
      <c r="C236" s="48"/>
      <c r="D236" s="46"/>
      <c r="E236" s="1"/>
      <c r="F236" s="1"/>
      <c r="G236" s="1"/>
      <c r="H236" s="1"/>
      <c r="I236" s="1"/>
    </row>
    <row r="237" spans="1:9">
      <c r="A237" s="9"/>
      <c r="B237" s="48"/>
      <c r="C237" s="48"/>
      <c r="D237" s="46"/>
      <c r="E237" s="1"/>
      <c r="F237" s="1"/>
      <c r="G237" s="1"/>
      <c r="H237" s="1"/>
      <c r="I237" s="1"/>
    </row>
    <row r="238" spans="1:9">
      <c r="A238" s="9"/>
      <c r="B238" s="48"/>
      <c r="C238" s="48"/>
      <c r="D238" s="46"/>
      <c r="E238" s="1"/>
      <c r="F238" s="1"/>
      <c r="G238" s="1"/>
      <c r="H238" s="1"/>
      <c r="I238" s="1"/>
    </row>
    <row r="239" spans="1:9">
      <c r="A239" s="9"/>
      <c r="B239" s="48"/>
      <c r="C239" s="48"/>
      <c r="D239" s="46"/>
      <c r="E239" s="1"/>
      <c r="F239" s="1"/>
      <c r="G239" s="1"/>
      <c r="H239" s="1"/>
      <c r="I239" s="1"/>
    </row>
    <row r="240" spans="1:9">
      <c r="A240" s="9"/>
      <c r="B240" s="48"/>
      <c r="C240" s="48"/>
      <c r="D240" s="46"/>
      <c r="E240" s="1"/>
      <c r="F240" s="1"/>
      <c r="G240" s="1"/>
      <c r="H240" s="1"/>
      <c r="I240" s="1"/>
    </row>
    <row r="241" spans="1:9">
      <c r="A241" s="9"/>
      <c r="B241" s="48"/>
      <c r="C241" s="48"/>
      <c r="D241" s="46"/>
      <c r="E241" s="1"/>
      <c r="F241" s="1"/>
      <c r="G241" s="1"/>
      <c r="H241" s="1"/>
      <c r="I241" s="1"/>
    </row>
    <row r="242" spans="1:9">
      <c r="A242" s="9"/>
      <c r="B242" s="48"/>
      <c r="C242" s="48"/>
      <c r="D242" s="46"/>
      <c r="E242" s="1"/>
      <c r="F242" s="1"/>
      <c r="G242" s="1"/>
      <c r="H242" s="1"/>
      <c r="I242" s="1"/>
    </row>
    <row r="243" spans="1:9">
      <c r="A243" s="9"/>
      <c r="B243" s="48"/>
      <c r="C243" s="48"/>
      <c r="D243" s="46"/>
      <c r="E243" s="1"/>
      <c r="F243" s="1"/>
      <c r="G243" s="1"/>
      <c r="H243" s="1"/>
      <c r="I243" s="1"/>
    </row>
    <row r="244" spans="1:9">
      <c r="A244" s="9"/>
      <c r="B244" s="48"/>
      <c r="C244" s="48"/>
      <c r="D244" s="46"/>
      <c r="E244" s="1"/>
      <c r="F244" s="1"/>
      <c r="G244" s="1"/>
      <c r="H244" s="1"/>
      <c r="I244" s="1"/>
    </row>
    <row r="245" spans="1:9">
      <c r="A245" s="9"/>
      <c r="B245" s="48"/>
      <c r="C245" s="48"/>
      <c r="D245" s="46"/>
      <c r="E245" s="1"/>
      <c r="F245" s="1"/>
      <c r="G245" s="1"/>
      <c r="H245" s="1"/>
      <c r="I245" s="1"/>
    </row>
    <row r="246" spans="1:9">
      <c r="A246" s="9"/>
      <c r="B246" s="48"/>
      <c r="C246" s="48"/>
      <c r="D246" s="46"/>
      <c r="E246" s="1"/>
      <c r="F246" s="1"/>
      <c r="G246" s="1"/>
      <c r="H246" s="1"/>
      <c r="I246" s="1"/>
    </row>
    <row r="247" spans="1:9">
      <c r="A247" s="9"/>
      <c r="B247" s="48"/>
      <c r="C247" s="48"/>
      <c r="D247" s="46"/>
      <c r="E247" s="1"/>
      <c r="F247" s="1"/>
      <c r="G247" s="1"/>
      <c r="H247" s="1"/>
      <c r="I247" s="1"/>
    </row>
    <row r="248" spans="1:9">
      <c r="A248" s="9"/>
      <c r="B248" s="48"/>
      <c r="C248" s="48"/>
      <c r="D248" s="46"/>
      <c r="E248" s="1"/>
      <c r="F248" s="1"/>
      <c r="G248" s="1"/>
      <c r="H248" s="1"/>
      <c r="I248" s="1"/>
    </row>
    <row r="249" spans="1:9">
      <c r="A249" s="9"/>
      <c r="B249" s="48"/>
      <c r="C249" s="48"/>
      <c r="D249" s="46"/>
      <c r="E249" s="1"/>
      <c r="F249" s="1"/>
      <c r="G249" s="1"/>
      <c r="H249" s="1"/>
      <c r="I249" s="1"/>
    </row>
    <row r="250" spans="1:9">
      <c r="A250" s="9"/>
      <c r="B250" s="48"/>
      <c r="C250" s="48"/>
      <c r="D250" s="46"/>
      <c r="E250" s="1"/>
      <c r="F250" s="1"/>
      <c r="G250" s="1"/>
      <c r="H250" s="1"/>
      <c r="I250" s="1"/>
    </row>
    <row r="251" spans="1:9">
      <c r="A251" s="9"/>
      <c r="B251" s="48"/>
      <c r="C251" s="48"/>
      <c r="D251" s="46"/>
      <c r="E251" s="1"/>
      <c r="F251" s="1"/>
      <c r="G251" s="1"/>
      <c r="H251" s="1"/>
      <c r="I251" s="1"/>
    </row>
    <row r="252" spans="1:9">
      <c r="A252" s="9"/>
      <c r="B252" s="48"/>
      <c r="C252" s="48"/>
      <c r="D252" s="46"/>
      <c r="E252" s="1"/>
      <c r="F252" s="1"/>
      <c r="G252" s="1"/>
      <c r="H252" s="1"/>
      <c r="I252" s="1"/>
    </row>
    <row r="253" spans="1:9">
      <c r="A253" s="9"/>
      <c r="B253" s="48"/>
      <c r="C253" s="48"/>
      <c r="D253" s="46"/>
      <c r="E253" s="1"/>
      <c r="F253" s="1"/>
      <c r="G253" s="1"/>
      <c r="H253" s="1"/>
      <c r="I253" s="1"/>
    </row>
    <row r="254" spans="1:9">
      <c r="A254" s="9"/>
      <c r="B254" s="48"/>
      <c r="C254" s="48"/>
      <c r="D254" s="46"/>
      <c r="E254" s="1"/>
      <c r="F254" s="1"/>
      <c r="G254" s="1"/>
      <c r="H254" s="1"/>
      <c r="I254" s="1"/>
    </row>
    <row r="255" spans="1:9">
      <c r="A255" s="9"/>
      <c r="B255" s="48"/>
      <c r="C255" s="48"/>
      <c r="D255" s="46"/>
      <c r="E255" s="1"/>
      <c r="F255" s="1"/>
      <c r="G255" s="1"/>
      <c r="H255" s="1"/>
      <c r="I255" s="1"/>
    </row>
    <row r="256" spans="1:9">
      <c r="A256" s="9"/>
      <c r="B256" s="48"/>
      <c r="C256" s="48"/>
      <c r="D256" s="46"/>
      <c r="E256" s="1"/>
      <c r="F256" s="1"/>
      <c r="G256" s="1"/>
      <c r="H256" s="1"/>
      <c r="I256" s="1"/>
    </row>
    <row r="257" spans="1:9">
      <c r="A257" s="9"/>
      <c r="B257" s="48"/>
      <c r="C257" s="48"/>
      <c r="D257" s="46"/>
      <c r="E257" s="1"/>
      <c r="F257" s="1"/>
      <c r="G257" s="1"/>
      <c r="H257" s="1"/>
      <c r="I257" s="1"/>
    </row>
    <row r="258" spans="1:9">
      <c r="A258" s="9"/>
      <c r="B258" s="48"/>
      <c r="C258" s="48"/>
      <c r="D258" s="46"/>
      <c r="E258" s="1"/>
      <c r="F258" s="1"/>
      <c r="G258" s="1"/>
      <c r="H258" s="1"/>
      <c r="I258" s="1"/>
    </row>
    <row r="259" spans="1:9">
      <c r="A259" s="9"/>
      <c r="B259" s="48"/>
      <c r="C259" s="48"/>
      <c r="D259" s="46"/>
      <c r="E259" s="1"/>
      <c r="F259" s="1"/>
      <c r="G259" s="1"/>
      <c r="H259" s="1"/>
      <c r="I259" s="1"/>
    </row>
    <row r="260" spans="1:9">
      <c r="A260" s="9"/>
      <c r="B260" s="48"/>
      <c r="C260" s="48"/>
      <c r="D260" s="46"/>
      <c r="E260" s="1"/>
      <c r="F260" s="1"/>
      <c r="G260" s="1"/>
      <c r="H260" s="1"/>
      <c r="I260" s="1"/>
    </row>
    <row r="261" spans="1:9">
      <c r="A261" s="9"/>
      <c r="B261" s="48"/>
      <c r="C261" s="48"/>
      <c r="D261" s="46"/>
      <c r="E261" s="1"/>
      <c r="F261" s="1"/>
      <c r="G261" s="1"/>
      <c r="H261" s="1"/>
      <c r="I261" s="1"/>
    </row>
    <row r="262" spans="1:9">
      <c r="A262" s="9"/>
      <c r="B262" s="48"/>
      <c r="C262" s="48"/>
      <c r="D262" s="46"/>
      <c r="E262" s="1"/>
      <c r="F262" s="1"/>
      <c r="G262" s="1"/>
      <c r="H262" s="1"/>
      <c r="I262" s="1"/>
    </row>
    <row r="263" spans="1:9">
      <c r="A263" s="9"/>
      <c r="B263" s="48"/>
      <c r="C263" s="48"/>
      <c r="D263" s="46"/>
      <c r="E263" s="1"/>
      <c r="F263" s="1"/>
      <c r="G263" s="1"/>
      <c r="H263" s="1"/>
      <c r="I263" s="1"/>
    </row>
    <row r="264" spans="1:9">
      <c r="A264" s="9"/>
      <c r="B264" s="48"/>
      <c r="C264" s="48"/>
      <c r="D264" s="46"/>
      <c r="E264" s="1"/>
      <c r="F264" s="1"/>
      <c r="G264" s="1"/>
      <c r="H264" s="1"/>
      <c r="I264" s="1"/>
    </row>
    <row r="265" spans="1:9">
      <c r="A265" s="9"/>
      <c r="B265" s="48"/>
      <c r="C265" s="48"/>
      <c r="D265" s="46"/>
      <c r="E265" s="1"/>
      <c r="F265" s="1"/>
      <c r="G265" s="1"/>
      <c r="H265" s="1"/>
      <c r="I265" s="1"/>
    </row>
    <row r="266" spans="1:9">
      <c r="A266" s="9"/>
      <c r="B266" s="48"/>
      <c r="C266" s="48"/>
      <c r="D266" s="46"/>
      <c r="E266" s="1"/>
      <c r="F266" s="1"/>
      <c r="G266" s="1"/>
      <c r="H266" s="1"/>
      <c r="I266" s="1"/>
    </row>
    <row r="267" spans="1:9">
      <c r="A267" s="9"/>
      <c r="B267" s="48"/>
      <c r="C267" s="48"/>
      <c r="D267" s="46"/>
      <c r="E267" s="1"/>
      <c r="F267" s="1"/>
      <c r="G267" s="1"/>
      <c r="H267" s="1"/>
      <c r="I267" s="1"/>
    </row>
    <row r="268" spans="1:9">
      <c r="A268" s="9"/>
      <c r="B268" s="48"/>
      <c r="C268" s="48"/>
      <c r="D268" s="46"/>
      <c r="E268" s="1"/>
      <c r="F268" s="1"/>
      <c r="G268" s="1"/>
      <c r="H268" s="1"/>
      <c r="I268" s="1"/>
    </row>
    <row r="269" spans="1:9">
      <c r="A269" s="9"/>
      <c r="B269" s="48"/>
      <c r="C269" s="48"/>
      <c r="D269" s="46"/>
      <c r="E269" s="1"/>
      <c r="F269" s="1"/>
      <c r="G269" s="1"/>
      <c r="H269" s="1"/>
      <c r="I269" s="1"/>
    </row>
    <row r="270" spans="1:9">
      <c r="B270" s="49"/>
      <c r="C270" s="49"/>
    </row>
    <row r="271" spans="1:9">
      <c r="B271" s="49"/>
      <c r="C271" s="49"/>
    </row>
    <row r="272" spans="1:9">
      <c r="B272" s="49"/>
      <c r="C272" s="49"/>
    </row>
    <row r="273" spans="2:3">
      <c r="B273" s="49"/>
      <c r="C273" s="49"/>
    </row>
    <row r="274" spans="2:3">
      <c r="B274" s="49"/>
      <c r="C274" s="49"/>
    </row>
    <row r="275" spans="2:3">
      <c r="B275" s="49"/>
      <c r="C275" s="49"/>
    </row>
    <row r="276" spans="2:3">
      <c r="B276" s="49"/>
      <c r="C276" s="49"/>
    </row>
    <row r="277" spans="2:3">
      <c r="B277" s="49"/>
      <c r="C277" s="49"/>
    </row>
    <row r="278" spans="2:3">
      <c r="B278" s="49"/>
      <c r="C278" s="49"/>
    </row>
    <row r="279" spans="2:3">
      <c r="B279" s="49"/>
      <c r="C279" s="49"/>
    </row>
    <row r="280" spans="2:3">
      <c r="B280" s="49"/>
      <c r="C280" s="49"/>
    </row>
    <row r="281" spans="2:3">
      <c r="B281" s="49"/>
      <c r="C281" s="49"/>
    </row>
    <row r="282" spans="2:3">
      <c r="B282" s="49"/>
      <c r="C282" s="49"/>
    </row>
    <row r="283" spans="2:3">
      <c r="B283" s="49"/>
      <c r="C283" s="49"/>
    </row>
    <row r="284" spans="2:3">
      <c r="B284" s="49"/>
      <c r="C284" s="49"/>
    </row>
    <row r="285" spans="2:3">
      <c r="B285" s="49"/>
      <c r="C285" s="49"/>
    </row>
    <row r="286" spans="2:3">
      <c r="B286" s="49"/>
      <c r="C286" s="49"/>
    </row>
    <row r="287" spans="2:3">
      <c r="B287" s="49"/>
      <c r="C287" s="49"/>
    </row>
    <row r="288" spans="2:3">
      <c r="B288" s="49"/>
      <c r="C288" s="49"/>
    </row>
    <row r="289" spans="2:3">
      <c r="B289" s="49"/>
      <c r="C289" s="49"/>
    </row>
    <row r="290" spans="2:3">
      <c r="B290" s="49"/>
      <c r="C290" s="49"/>
    </row>
    <row r="291" spans="2:3">
      <c r="B291" s="49"/>
      <c r="C291" s="49"/>
    </row>
    <row r="292" spans="2:3">
      <c r="B292" s="49"/>
      <c r="C292" s="49"/>
    </row>
    <row r="293" spans="2:3">
      <c r="B293" s="49"/>
      <c r="C293" s="49"/>
    </row>
    <row r="294" spans="2:3">
      <c r="B294" s="49"/>
      <c r="C294" s="49"/>
    </row>
    <row r="295" spans="2:3">
      <c r="B295" s="49"/>
      <c r="C295" s="49"/>
    </row>
    <row r="296" spans="2:3">
      <c r="B296" s="49"/>
      <c r="C296" s="49"/>
    </row>
    <row r="297" spans="2:3">
      <c r="B297" s="49"/>
      <c r="C297" s="49"/>
    </row>
    <row r="298" spans="2:3">
      <c r="B298" s="49"/>
      <c r="C298" s="49"/>
    </row>
    <row r="299" spans="2:3">
      <c r="B299" s="49"/>
      <c r="C299" s="49"/>
    </row>
    <row r="300" spans="2:3">
      <c r="B300" s="49"/>
      <c r="C300" s="49"/>
    </row>
    <row r="301" spans="2:3">
      <c r="B301" s="49"/>
      <c r="C301" s="49"/>
    </row>
    <row r="302" spans="2:3">
      <c r="B302" s="49"/>
      <c r="C302" s="49"/>
    </row>
    <row r="303" spans="2:3">
      <c r="B303" s="49"/>
      <c r="C303" s="49"/>
    </row>
    <row r="304" spans="2:3">
      <c r="B304" s="49"/>
      <c r="C304" s="49"/>
    </row>
    <row r="305" spans="2:3">
      <c r="B305" s="49"/>
      <c r="C305" s="49"/>
    </row>
    <row r="306" spans="2:3">
      <c r="B306" s="49"/>
      <c r="C306" s="49"/>
    </row>
    <row r="307" spans="2:3">
      <c r="B307" s="49"/>
      <c r="C307" s="49"/>
    </row>
    <row r="308" spans="2:3">
      <c r="B308" s="49"/>
      <c r="C308" s="49"/>
    </row>
    <row r="309" spans="2:3">
      <c r="B309" s="49"/>
      <c r="C309" s="49"/>
    </row>
    <row r="310" spans="2:3">
      <c r="B310" s="49"/>
      <c r="C310" s="49"/>
    </row>
    <row r="311" spans="2:3">
      <c r="B311" s="49"/>
      <c r="C311" s="49"/>
    </row>
    <row r="312" spans="2:3">
      <c r="B312" s="49"/>
      <c r="C312" s="49"/>
    </row>
    <row r="313" spans="2:3">
      <c r="B313" s="49"/>
      <c r="C313" s="49"/>
    </row>
    <row r="314" spans="2:3">
      <c r="B314" s="49"/>
      <c r="C314" s="49"/>
    </row>
    <row r="315" spans="2:3">
      <c r="B315" s="49"/>
      <c r="C315" s="49"/>
    </row>
    <row r="316" spans="2:3">
      <c r="B316" s="49"/>
      <c r="C316" s="49"/>
    </row>
    <row r="317" spans="2:3">
      <c r="B317" s="49"/>
      <c r="C317" s="49"/>
    </row>
    <row r="318" spans="2:3">
      <c r="B318" s="49"/>
      <c r="C318" s="49"/>
    </row>
    <row r="319" spans="2:3">
      <c r="B319" s="49"/>
      <c r="C319" s="49"/>
    </row>
    <row r="320" spans="2:3">
      <c r="B320" s="49"/>
      <c r="C320" s="49"/>
    </row>
    <row r="321" spans="2:3">
      <c r="B321" s="49"/>
      <c r="C321" s="49"/>
    </row>
    <row r="322" spans="2:3">
      <c r="B322" s="49"/>
      <c r="C322" s="49"/>
    </row>
    <row r="323" spans="2:3">
      <c r="B323" s="49"/>
      <c r="C323" s="49"/>
    </row>
    <row r="324" spans="2:3">
      <c r="B324" s="49"/>
      <c r="C324" s="49"/>
    </row>
    <row r="325" spans="2:3">
      <c r="B325" s="49"/>
      <c r="C325" s="49"/>
    </row>
    <row r="326" spans="2:3">
      <c r="B326" s="49"/>
      <c r="C326" s="49"/>
    </row>
    <row r="327" spans="2:3">
      <c r="B327" s="49"/>
      <c r="C327" s="49"/>
    </row>
    <row r="328" spans="2:3">
      <c r="B328" s="49"/>
      <c r="C328" s="49"/>
    </row>
    <row r="329" spans="2:3">
      <c r="B329" s="49"/>
      <c r="C329" s="49"/>
    </row>
    <row r="330" spans="2:3">
      <c r="B330" s="49"/>
      <c r="C330" s="49"/>
    </row>
    <row r="331" spans="2:3">
      <c r="B331" s="49"/>
      <c r="C331" s="49"/>
    </row>
    <row r="332" spans="2:3">
      <c r="B332" s="49"/>
      <c r="C332" s="49"/>
    </row>
    <row r="333" spans="2:3">
      <c r="B333" s="49"/>
      <c r="C333" s="49"/>
    </row>
    <row r="334" spans="2:3">
      <c r="B334" s="49"/>
      <c r="C334" s="49"/>
    </row>
    <row r="335" spans="2:3">
      <c r="B335" s="49"/>
      <c r="C335" s="49"/>
    </row>
    <row r="336" spans="2:3">
      <c r="B336" s="49"/>
      <c r="C336" s="49"/>
    </row>
    <row r="337" spans="2:3">
      <c r="B337" s="49"/>
      <c r="C337" s="49"/>
    </row>
    <row r="338" spans="2:3">
      <c r="B338" s="49"/>
      <c r="C338" s="49"/>
    </row>
    <row r="339" spans="2:3">
      <c r="B339" s="49"/>
      <c r="C339" s="49"/>
    </row>
    <row r="340" spans="2:3">
      <c r="B340" s="49"/>
      <c r="C340" s="49"/>
    </row>
    <row r="341" spans="2:3">
      <c r="B341" s="49"/>
      <c r="C341" s="49"/>
    </row>
    <row r="342" spans="2:3">
      <c r="B342" s="49"/>
      <c r="C342" s="49"/>
    </row>
    <row r="343" spans="2:3">
      <c r="B343" s="49"/>
      <c r="C343" s="49"/>
    </row>
    <row r="344" spans="2:3">
      <c r="B344" s="49"/>
      <c r="C344" s="49"/>
    </row>
    <row r="345" spans="2:3">
      <c r="B345" s="49"/>
      <c r="C345" s="49"/>
    </row>
    <row r="346" spans="2:3">
      <c r="B346" s="49"/>
      <c r="C346" s="49"/>
    </row>
    <row r="347" spans="2:3">
      <c r="B347" s="49"/>
      <c r="C347" s="49"/>
    </row>
    <row r="348" spans="2:3">
      <c r="B348" s="49"/>
      <c r="C348" s="49"/>
    </row>
    <row r="349" spans="2:3">
      <c r="B349" s="49"/>
      <c r="C349" s="49"/>
    </row>
    <row r="350" spans="2:3">
      <c r="B350" s="49"/>
      <c r="C350" s="49"/>
    </row>
    <row r="351" spans="2:3">
      <c r="B351" s="49"/>
      <c r="C351" s="49"/>
    </row>
    <row r="352" spans="2:3">
      <c r="B352" s="49"/>
      <c r="C352" s="49"/>
    </row>
    <row r="353" spans="2:3">
      <c r="B353" s="49"/>
      <c r="C353" s="49"/>
    </row>
    <row r="354" spans="2:3">
      <c r="B354" s="49"/>
      <c r="C354" s="49"/>
    </row>
    <row r="355" spans="2:3">
      <c r="B355" s="49"/>
      <c r="C355" s="49"/>
    </row>
    <row r="356" spans="2:3">
      <c r="B356" s="49"/>
      <c r="C356" s="49"/>
    </row>
    <row r="357" spans="2:3">
      <c r="B357" s="49"/>
      <c r="C357" s="49"/>
    </row>
    <row r="358" spans="2:3">
      <c r="B358" s="49"/>
      <c r="C358" s="49"/>
    </row>
    <row r="359" spans="2:3">
      <c r="B359" s="49"/>
      <c r="C359" s="49"/>
    </row>
    <row r="360" spans="2:3">
      <c r="B360" s="49"/>
      <c r="C360" s="49"/>
    </row>
    <row r="361" spans="2:3">
      <c r="B361" s="49"/>
      <c r="C361" s="49"/>
    </row>
    <row r="362" spans="2:3">
      <c r="B362" s="49"/>
      <c r="C362" s="49"/>
    </row>
    <row r="363" spans="2:3">
      <c r="B363" s="49"/>
      <c r="C363" s="49"/>
    </row>
    <row r="364" spans="2:3">
      <c r="B364" s="49"/>
      <c r="C364" s="49"/>
    </row>
    <row r="365" spans="2:3">
      <c r="B365" s="49"/>
      <c r="C365" s="49"/>
    </row>
    <row r="366" spans="2:3">
      <c r="B366" s="49"/>
      <c r="C366" s="49"/>
    </row>
    <row r="367" spans="2:3">
      <c r="B367" s="49"/>
      <c r="C367" s="49"/>
    </row>
    <row r="368" spans="2:3">
      <c r="B368" s="49"/>
      <c r="C368" s="49"/>
    </row>
    <row r="369" spans="2:3">
      <c r="B369" s="49"/>
      <c r="C369" s="49"/>
    </row>
    <row r="370" spans="2:3">
      <c r="B370" s="49"/>
      <c r="C370" s="49"/>
    </row>
    <row r="371" spans="2:3">
      <c r="B371" s="49"/>
      <c r="C371" s="49"/>
    </row>
    <row r="372" spans="2:3">
      <c r="B372" s="49"/>
      <c r="C372" s="49"/>
    </row>
    <row r="373" spans="2:3">
      <c r="B373" s="49"/>
      <c r="C373" s="49"/>
    </row>
    <row r="374" spans="2:3">
      <c r="B374" s="49"/>
      <c r="C374" s="49"/>
    </row>
    <row r="375" spans="2:3">
      <c r="B375" s="49"/>
      <c r="C375" s="49"/>
    </row>
    <row r="376" spans="2:3">
      <c r="B376" s="49"/>
      <c r="C376" s="49"/>
    </row>
    <row r="377" spans="2:3">
      <c r="B377" s="49"/>
      <c r="C377" s="49"/>
    </row>
    <row r="378" spans="2:3">
      <c r="B378" s="49"/>
      <c r="C378" s="49"/>
    </row>
    <row r="379" spans="2:3">
      <c r="B379" s="49"/>
      <c r="C379" s="49"/>
    </row>
    <row r="380" spans="2:3">
      <c r="B380" s="49"/>
      <c r="C380" s="49"/>
    </row>
    <row r="381" spans="2:3">
      <c r="B381" s="49"/>
      <c r="C381" s="49"/>
    </row>
    <row r="382" spans="2:3">
      <c r="B382" s="49"/>
      <c r="C382" s="49"/>
    </row>
    <row r="383" spans="2:3">
      <c r="B383" s="49"/>
      <c r="C383" s="49"/>
    </row>
    <row r="384" spans="2:3">
      <c r="B384" s="49"/>
      <c r="C384" s="49"/>
    </row>
    <row r="385" spans="2:3">
      <c r="B385" s="49"/>
      <c r="C385" s="49"/>
    </row>
    <row r="386" spans="2:3">
      <c r="B386" s="49"/>
      <c r="C386" s="49"/>
    </row>
    <row r="387" spans="2:3">
      <c r="B387" s="49"/>
      <c r="C387" s="49"/>
    </row>
    <row r="388" spans="2:3">
      <c r="B388" s="49"/>
      <c r="C388" s="49"/>
    </row>
    <row r="389" spans="2:3">
      <c r="B389" s="49"/>
      <c r="C389" s="49"/>
    </row>
    <row r="390" spans="2:3">
      <c r="B390" s="49"/>
      <c r="C390" s="49"/>
    </row>
    <row r="391" spans="2:3">
      <c r="B391" s="49"/>
      <c r="C391" s="49"/>
    </row>
    <row r="392" spans="2:3">
      <c r="B392" s="49"/>
      <c r="C392" s="49"/>
    </row>
    <row r="393" spans="2:3">
      <c r="B393" s="49"/>
      <c r="C393" s="49"/>
    </row>
    <row r="394" spans="2:3">
      <c r="B394" s="49"/>
      <c r="C394" s="49"/>
    </row>
    <row r="395" spans="2:3">
      <c r="B395" s="49"/>
      <c r="C395" s="49"/>
    </row>
    <row r="396" spans="2:3">
      <c r="B396" s="49"/>
      <c r="C396" s="49"/>
    </row>
    <row r="397" spans="2:3">
      <c r="B397" s="49"/>
      <c r="C397" s="49"/>
    </row>
    <row r="398" spans="2:3">
      <c r="B398" s="49"/>
      <c r="C398" s="49"/>
    </row>
    <row r="399" spans="2:3">
      <c r="B399" s="49"/>
      <c r="C399" s="49"/>
    </row>
    <row r="400" spans="2:3">
      <c r="B400" s="49"/>
      <c r="C400" s="49"/>
    </row>
    <row r="401" spans="2:3">
      <c r="B401" s="49"/>
      <c r="C401" s="49"/>
    </row>
    <row r="402" spans="2:3">
      <c r="B402" s="49"/>
      <c r="C402" s="49"/>
    </row>
    <row r="403" spans="2:3">
      <c r="B403" s="49"/>
      <c r="C403" s="49"/>
    </row>
    <row r="404" spans="2:3">
      <c r="B404" s="49"/>
      <c r="C404" s="49"/>
    </row>
    <row r="405" spans="2:3">
      <c r="B405" s="49"/>
      <c r="C405" s="49"/>
    </row>
    <row r="406" spans="2:3">
      <c r="B406" s="49"/>
      <c r="C406" s="49"/>
    </row>
    <row r="407" spans="2:3">
      <c r="B407" s="49"/>
      <c r="C407" s="49"/>
    </row>
    <row r="408" spans="2:3">
      <c r="B408" s="49"/>
      <c r="C408" s="49"/>
    </row>
    <row r="409" spans="2:3">
      <c r="B409" s="49"/>
      <c r="C409" s="49"/>
    </row>
    <row r="410" spans="2:3">
      <c r="B410" s="49"/>
      <c r="C410" s="49"/>
    </row>
    <row r="411" spans="2:3">
      <c r="B411" s="49"/>
      <c r="C411" s="49"/>
    </row>
    <row r="412" spans="2:3">
      <c r="B412" s="49"/>
      <c r="C412" s="49"/>
    </row>
    <row r="413" spans="2:3">
      <c r="B413" s="49"/>
      <c r="C413" s="49"/>
    </row>
    <row r="414" spans="2:3">
      <c r="B414" s="49"/>
      <c r="C414" s="49"/>
    </row>
    <row r="415" spans="2:3">
      <c r="B415" s="49"/>
      <c r="C415" s="49"/>
    </row>
    <row r="416" spans="2:3">
      <c r="B416" s="49"/>
      <c r="C416" s="49"/>
    </row>
    <row r="417" spans="2:3">
      <c r="B417" s="49"/>
      <c r="C417" s="49"/>
    </row>
    <row r="418" spans="2:3">
      <c r="B418" s="49"/>
      <c r="C418" s="49"/>
    </row>
    <row r="419" spans="2:3">
      <c r="B419" s="49"/>
      <c r="C419" s="49"/>
    </row>
    <row r="420" spans="2:3">
      <c r="B420" s="49"/>
      <c r="C420" s="49"/>
    </row>
    <row r="421" spans="2:3">
      <c r="B421" s="49"/>
      <c r="C421" s="49"/>
    </row>
    <row r="422" spans="2:3">
      <c r="B422" s="49"/>
      <c r="C422" s="49"/>
    </row>
    <row r="423" spans="2:3">
      <c r="B423" s="49"/>
      <c r="C423" s="49"/>
    </row>
    <row r="424" spans="2:3">
      <c r="B424" s="49"/>
      <c r="C424" s="49"/>
    </row>
    <row r="425" spans="2:3">
      <c r="B425" s="49"/>
      <c r="C425" s="49"/>
    </row>
    <row r="426" spans="2:3">
      <c r="B426" s="49"/>
      <c r="C426" s="49"/>
    </row>
    <row r="427" spans="2:3">
      <c r="B427" s="49"/>
      <c r="C427" s="49"/>
    </row>
    <row r="428" spans="2:3">
      <c r="B428" s="49"/>
      <c r="C428" s="49"/>
    </row>
    <row r="429" spans="2:3">
      <c r="B429" s="49"/>
      <c r="C429" s="49"/>
    </row>
    <row r="430" spans="2:3">
      <c r="B430" s="49"/>
      <c r="C430" s="49"/>
    </row>
    <row r="431" spans="2:3">
      <c r="B431" s="49"/>
      <c r="C431" s="49"/>
    </row>
    <row r="432" spans="2:3">
      <c r="B432" s="49"/>
      <c r="C432" s="49"/>
    </row>
    <row r="433" spans="2:3">
      <c r="B433" s="49"/>
      <c r="C433" s="49"/>
    </row>
    <row r="434" spans="2:3">
      <c r="B434" s="49"/>
      <c r="C434" s="49"/>
    </row>
    <row r="435" spans="2:3">
      <c r="B435" s="49"/>
      <c r="C435" s="49"/>
    </row>
    <row r="436" spans="2:3">
      <c r="B436" s="49"/>
      <c r="C436" s="49"/>
    </row>
    <row r="437" spans="2:3">
      <c r="B437" s="49"/>
      <c r="C437" s="49"/>
    </row>
    <row r="438" spans="2:3">
      <c r="B438" s="49"/>
      <c r="C438" s="49"/>
    </row>
    <row r="439" spans="2:3">
      <c r="B439" s="49"/>
      <c r="C439" s="49"/>
    </row>
    <row r="440" spans="2:3">
      <c r="B440" s="49"/>
      <c r="C440" s="49"/>
    </row>
    <row r="441" spans="2:3">
      <c r="B441" s="49"/>
      <c r="C441" s="49"/>
    </row>
    <row r="442" spans="2:3">
      <c r="B442" s="49"/>
      <c r="C442" s="49"/>
    </row>
    <row r="443" spans="2:3">
      <c r="B443" s="49"/>
      <c r="C443" s="49"/>
    </row>
    <row r="444" spans="2:3">
      <c r="B444" s="49"/>
      <c r="C444" s="49"/>
    </row>
    <row r="445" spans="2:3">
      <c r="B445" s="49"/>
      <c r="C445" s="49"/>
    </row>
    <row r="446" spans="2:3">
      <c r="B446" s="49"/>
      <c r="C446" s="49"/>
    </row>
    <row r="447" spans="2:3">
      <c r="B447" s="49"/>
      <c r="C447" s="49"/>
    </row>
    <row r="448" spans="2:3">
      <c r="B448" s="49"/>
      <c r="C448" s="49"/>
    </row>
    <row r="449" spans="2:3">
      <c r="B449" s="49"/>
      <c r="C449" s="49"/>
    </row>
    <row r="450" spans="2:3">
      <c r="B450" s="49"/>
      <c r="C450" s="49"/>
    </row>
    <row r="451" spans="2:3">
      <c r="B451" s="49"/>
      <c r="C451" s="49"/>
    </row>
    <row r="452" spans="2:3">
      <c r="B452" s="49"/>
      <c r="C452" s="49"/>
    </row>
    <row r="453" spans="2:3">
      <c r="B453" s="49"/>
      <c r="C453" s="49"/>
    </row>
    <row r="454" spans="2:3">
      <c r="B454" s="49"/>
      <c r="C454" s="49"/>
    </row>
    <row r="455" spans="2:3">
      <c r="B455" s="49"/>
      <c r="C455" s="49"/>
    </row>
    <row r="456" spans="2:3">
      <c r="B456" s="49"/>
      <c r="C456" s="49"/>
    </row>
    <row r="457" spans="2:3">
      <c r="B457" s="49"/>
      <c r="C457" s="49"/>
    </row>
    <row r="458" spans="2:3">
      <c r="B458" s="49"/>
      <c r="C458" s="49"/>
    </row>
    <row r="459" spans="2:3">
      <c r="B459" s="49"/>
      <c r="C459" s="49"/>
    </row>
    <row r="460" spans="2:3">
      <c r="B460" s="49"/>
      <c r="C460" s="49"/>
    </row>
    <row r="461" spans="2:3">
      <c r="B461" s="49"/>
      <c r="C461" s="49"/>
    </row>
    <row r="462" spans="2:3">
      <c r="B462" s="49"/>
      <c r="C462" s="49"/>
    </row>
    <row r="463" spans="2:3">
      <c r="B463" s="49"/>
      <c r="C463" s="49"/>
    </row>
    <row r="464" spans="2:3">
      <c r="B464" s="49"/>
      <c r="C464" s="49"/>
    </row>
    <row r="465" spans="2:3">
      <c r="B465" s="49"/>
      <c r="C465" s="49"/>
    </row>
    <row r="466" spans="2:3">
      <c r="B466" s="49"/>
      <c r="C466" s="49"/>
    </row>
    <row r="467" spans="2:3">
      <c r="B467" s="49"/>
      <c r="C467" s="49"/>
    </row>
    <row r="468" spans="2:3">
      <c r="B468" s="49"/>
      <c r="C468" s="49"/>
    </row>
    <row r="469" spans="2:3">
      <c r="B469" s="49"/>
      <c r="C469" s="49"/>
    </row>
    <row r="470" spans="2:3">
      <c r="B470" s="49"/>
      <c r="C470" s="49"/>
    </row>
    <row r="471" spans="2:3">
      <c r="B471" s="49"/>
      <c r="C471" s="49"/>
    </row>
    <row r="472" spans="2:3">
      <c r="B472" s="49"/>
      <c r="C472" s="49"/>
    </row>
    <row r="473" spans="2:3">
      <c r="B473" s="49"/>
      <c r="C473" s="49"/>
    </row>
    <row r="474" spans="2:3">
      <c r="B474" s="49"/>
      <c r="C474" s="49"/>
    </row>
    <row r="475" spans="2:3">
      <c r="B475" s="49"/>
      <c r="C475" s="49"/>
    </row>
    <row r="476" spans="2:3">
      <c r="B476" s="49"/>
      <c r="C476" s="49"/>
    </row>
    <row r="477" spans="2:3">
      <c r="B477" s="49"/>
      <c r="C477" s="49"/>
    </row>
    <row r="478" spans="2:3">
      <c r="B478" s="49"/>
      <c r="C478" s="49"/>
    </row>
    <row r="479" spans="2:3">
      <c r="B479" s="49"/>
      <c r="C479" s="49"/>
    </row>
    <row r="480" spans="2:3">
      <c r="B480" s="49"/>
      <c r="C480" s="49"/>
    </row>
    <row r="481" spans="2:3">
      <c r="B481" s="49"/>
      <c r="C481" s="49"/>
    </row>
    <row r="482" spans="2:3">
      <c r="B482" s="49"/>
      <c r="C482" s="49"/>
    </row>
    <row r="483" spans="2:3">
      <c r="B483" s="49"/>
      <c r="C483" s="49"/>
    </row>
    <row r="484" spans="2:3">
      <c r="B484" s="49"/>
      <c r="C484" s="49"/>
    </row>
    <row r="485" spans="2:3">
      <c r="B485" s="49"/>
      <c r="C485" s="49"/>
    </row>
    <row r="486" spans="2:3">
      <c r="B486" s="49"/>
      <c r="C486" s="49"/>
    </row>
    <row r="487" spans="2:3">
      <c r="B487" s="49"/>
      <c r="C487" s="49"/>
    </row>
    <row r="488" spans="2:3">
      <c r="B488" s="49"/>
      <c r="C488" s="49"/>
    </row>
    <row r="489" spans="2:3">
      <c r="B489" s="49"/>
      <c r="C489" s="49"/>
    </row>
    <row r="490" spans="2:3">
      <c r="B490" s="49"/>
      <c r="C490" s="49"/>
    </row>
    <row r="491" spans="2:3">
      <c r="B491" s="49"/>
      <c r="C491" s="49"/>
    </row>
    <row r="492" spans="2:3">
      <c r="B492" s="49"/>
      <c r="C492" s="49"/>
    </row>
    <row r="493" spans="2:3">
      <c r="B493" s="49"/>
      <c r="C493" s="49"/>
    </row>
    <row r="494" spans="2:3">
      <c r="B494" s="49"/>
      <c r="C494" s="49"/>
    </row>
    <row r="495" spans="2:3">
      <c r="B495" s="49"/>
      <c r="C495" s="49"/>
    </row>
    <row r="496" spans="2:3">
      <c r="B496" s="49"/>
      <c r="C496" s="49"/>
    </row>
    <row r="497" spans="2:3">
      <c r="B497" s="49"/>
      <c r="C497" s="49"/>
    </row>
    <row r="498" spans="2:3">
      <c r="B498" s="49"/>
      <c r="C498" s="49"/>
    </row>
    <row r="499" spans="2:3">
      <c r="B499" s="49"/>
      <c r="C499" s="49"/>
    </row>
    <row r="500" spans="2:3">
      <c r="B500" s="49"/>
      <c r="C500" s="49"/>
    </row>
    <row r="501" spans="2:3">
      <c r="B501" s="49"/>
      <c r="C501" s="49"/>
    </row>
    <row r="502" spans="2:3">
      <c r="B502" s="49"/>
      <c r="C502" s="49"/>
    </row>
    <row r="503" spans="2:3">
      <c r="B503" s="49"/>
      <c r="C503" s="49"/>
    </row>
    <row r="504" spans="2:3">
      <c r="B504" s="49"/>
      <c r="C504" s="49"/>
    </row>
    <row r="505" spans="2:3">
      <c r="B505" s="49"/>
      <c r="C505" s="49"/>
    </row>
    <row r="506" spans="2:3">
      <c r="B506" s="49"/>
      <c r="C506" s="49"/>
    </row>
    <row r="507" spans="2:3">
      <c r="B507" s="49"/>
      <c r="C507" s="49"/>
    </row>
    <row r="508" spans="2:3">
      <c r="B508" s="49"/>
      <c r="C508" s="49"/>
    </row>
    <row r="509" spans="2:3">
      <c r="B509" s="49"/>
      <c r="C509" s="49"/>
    </row>
    <row r="510" spans="2:3">
      <c r="B510" s="49"/>
      <c r="C510" s="49"/>
    </row>
    <row r="511" spans="2:3">
      <c r="B511" s="49"/>
      <c r="C511" s="49"/>
    </row>
    <row r="512" spans="2:3">
      <c r="B512" s="49"/>
      <c r="C512" s="49"/>
    </row>
    <row r="513" spans="2:3">
      <c r="B513" s="49"/>
      <c r="C513" s="49"/>
    </row>
    <row r="514" spans="2:3">
      <c r="B514" s="49"/>
      <c r="C514" s="49"/>
    </row>
    <row r="515" spans="2:3">
      <c r="B515" s="49"/>
      <c r="C515" s="49"/>
    </row>
    <row r="516" spans="2:3">
      <c r="B516" s="49"/>
      <c r="C516" s="49"/>
    </row>
    <row r="517" spans="2:3">
      <c r="B517" s="49"/>
      <c r="C517" s="49"/>
    </row>
    <row r="518" spans="2:3">
      <c r="B518" s="49"/>
      <c r="C518" s="49"/>
    </row>
    <row r="519" spans="2:3">
      <c r="B519" s="49"/>
      <c r="C519" s="49"/>
    </row>
    <row r="520" spans="2:3">
      <c r="B520" s="49"/>
      <c r="C520" s="49"/>
    </row>
    <row r="521" spans="2:3">
      <c r="B521" s="49"/>
      <c r="C521" s="49"/>
    </row>
    <row r="522" spans="2:3">
      <c r="B522" s="49"/>
      <c r="C522" s="49"/>
    </row>
    <row r="523" spans="2:3">
      <c r="B523" s="49"/>
      <c r="C523" s="49"/>
    </row>
    <row r="524" spans="2:3">
      <c r="B524" s="49"/>
      <c r="C524" s="49"/>
    </row>
    <row r="525" spans="2:3">
      <c r="B525" s="49"/>
      <c r="C525" s="49"/>
    </row>
    <row r="526" spans="2:3">
      <c r="B526" s="49"/>
      <c r="C526" s="49"/>
    </row>
    <row r="527" spans="2:3">
      <c r="B527" s="49"/>
      <c r="C527" s="49"/>
    </row>
    <row r="528" spans="2:3">
      <c r="B528" s="49"/>
      <c r="C528" s="49"/>
    </row>
    <row r="529" spans="2:3">
      <c r="B529" s="49"/>
      <c r="C529" s="49"/>
    </row>
    <row r="530" spans="2:3">
      <c r="B530" s="49"/>
      <c r="C530" s="49"/>
    </row>
    <row r="531" spans="2:3">
      <c r="B531" s="49"/>
      <c r="C531" s="49"/>
    </row>
    <row r="532" spans="2:3">
      <c r="B532" s="49"/>
      <c r="C532" s="49"/>
    </row>
    <row r="533" spans="2:3">
      <c r="B533" s="49"/>
      <c r="C533" s="49"/>
    </row>
    <row r="534" spans="2:3">
      <c r="B534" s="49"/>
      <c r="C534" s="49"/>
    </row>
    <row r="535" spans="2:3">
      <c r="B535" s="49"/>
      <c r="C535" s="49"/>
    </row>
    <row r="536" spans="2:3">
      <c r="B536" s="49"/>
      <c r="C536" s="49"/>
    </row>
    <row r="537" spans="2:3">
      <c r="B537" s="49"/>
      <c r="C537" s="49"/>
    </row>
    <row r="538" spans="2:3">
      <c r="B538" s="49"/>
      <c r="C538" s="49"/>
    </row>
    <row r="539" spans="2:3">
      <c r="B539" s="49"/>
      <c r="C539" s="49"/>
    </row>
    <row r="540" spans="2:3">
      <c r="B540" s="49"/>
      <c r="C540" s="49"/>
    </row>
    <row r="541" spans="2:3">
      <c r="B541" s="49"/>
      <c r="C541" s="49"/>
    </row>
    <row r="542" spans="2:3">
      <c r="B542" s="49"/>
      <c r="C542" s="49"/>
    </row>
    <row r="543" spans="2:3">
      <c r="B543" s="49"/>
      <c r="C543" s="49"/>
    </row>
    <row r="544" spans="2:3">
      <c r="B544" s="49"/>
      <c r="C544" s="49"/>
    </row>
    <row r="545" spans="2:3">
      <c r="B545" s="49"/>
      <c r="C545" s="49"/>
    </row>
    <row r="546" spans="2:3">
      <c r="B546" s="49"/>
      <c r="C546" s="49"/>
    </row>
    <row r="547" spans="2:3">
      <c r="B547" s="49"/>
      <c r="C547" s="49"/>
    </row>
    <row r="548" spans="2:3">
      <c r="B548" s="49"/>
      <c r="C548" s="49"/>
    </row>
    <row r="549" spans="2:3">
      <c r="B549" s="49"/>
      <c r="C549" s="49"/>
    </row>
    <row r="550" spans="2:3">
      <c r="B550" s="49"/>
      <c r="C550" s="49"/>
    </row>
    <row r="551" spans="2:3">
      <c r="B551" s="49"/>
      <c r="C551" s="49"/>
    </row>
    <row r="552" spans="2:3">
      <c r="B552" s="49"/>
      <c r="C552" s="49"/>
    </row>
    <row r="553" spans="2:3">
      <c r="B553" s="49"/>
      <c r="C553" s="49"/>
    </row>
    <row r="554" spans="2:3">
      <c r="B554" s="49"/>
      <c r="C554" s="49"/>
    </row>
    <row r="555" spans="2:3">
      <c r="B555" s="49"/>
      <c r="C555" s="49"/>
    </row>
    <row r="556" spans="2:3">
      <c r="B556" s="49"/>
      <c r="C556" s="49"/>
    </row>
    <row r="557" spans="2:3">
      <c r="B557" s="49"/>
      <c r="C557" s="49"/>
    </row>
    <row r="558" spans="2:3">
      <c r="B558" s="49"/>
      <c r="C558" s="49"/>
    </row>
    <row r="559" spans="2:3">
      <c r="B559" s="49"/>
      <c r="C559" s="49"/>
    </row>
    <row r="560" spans="2:3">
      <c r="B560" s="49"/>
      <c r="C560" s="49"/>
    </row>
    <row r="561" spans="2:3">
      <c r="B561" s="49"/>
      <c r="C561" s="49"/>
    </row>
    <row r="562" spans="2:3">
      <c r="B562" s="49"/>
      <c r="C562" s="49"/>
    </row>
    <row r="563" spans="2:3">
      <c r="B563" s="49"/>
      <c r="C563" s="49"/>
    </row>
    <row r="564" spans="2:3">
      <c r="B564" s="49"/>
      <c r="C564" s="49"/>
    </row>
    <row r="565" spans="2:3">
      <c r="B565" s="49"/>
      <c r="C565" s="49"/>
    </row>
    <row r="566" spans="2:3">
      <c r="B566" s="49"/>
      <c r="C566" s="49"/>
    </row>
    <row r="567" spans="2:3">
      <c r="B567" s="49"/>
      <c r="C567" s="49"/>
    </row>
    <row r="568" spans="2:3">
      <c r="B568" s="49"/>
      <c r="C568" s="49"/>
    </row>
    <row r="569" spans="2:3">
      <c r="B569" s="49"/>
      <c r="C569" s="49"/>
    </row>
    <row r="570" spans="2:3">
      <c r="B570" s="49"/>
      <c r="C570" s="49"/>
    </row>
    <row r="571" spans="2:3">
      <c r="B571" s="49"/>
      <c r="C571" s="49"/>
    </row>
    <row r="572" spans="2:3">
      <c r="B572" s="49"/>
      <c r="C572" s="49"/>
    </row>
    <row r="573" spans="2:3">
      <c r="B573" s="49"/>
      <c r="C573" s="49"/>
    </row>
    <row r="574" spans="2:3">
      <c r="B574" s="49"/>
      <c r="C574" s="49"/>
    </row>
    <row r="575" spans="2:3">
      <c r="B575" s="49"/>
      <c r="C575" s="49"/>
    </row>
    <row r="576" spans="2:3">
      <c r="B576" s="49"/>
      <c r="C576" s="49"/>
    </row>
    <row r="577" spans="2:3">
      <c r="B577" s="49"/>
      <c r="C577" s="49"/>
    </row>
    <row r="578" spans="2:3">
      <c r="B578" s="49"/>
      <c r="C578" s="49"/>
    </row>
    <row r="579" spans="2:3">
      <c r="B579" s="49"/>
      <c r="C579" s="49"/>
    </row>
    <row r="580" spans="2:3">
      <c r="B580" s="49"/>
      <c r="C580" s="49"/>
    </row>
    <row r="581" spans="2:3">
      <c r="B581" s="49"/>
      <c r="C581" s="49"/>
    </row>
    <row r="582" spans="2:3">
      <c r="B582" s="49"/>
      <c r="C582" s="49"/>
    </row>
    <row r="583" spans="2:3">
      <c r="B583" s="49"/>
      <c r="C583" s="49"/>
    </row>
    <row r="584" spans="2:3">
      <c r="B584" s="49"/>
      <c r="C584" s="49"/>
    </row>
    <row r="585" spans="2:3">
      <c r="B585" s="49"/>
      <c r="C585" s="49"/>
    </row>
    <row r="586" spans="2:3">
      <c r="B586" s="49"/>
      <c r="C586" s="49"/>
    </row>
    <row r="587" spans="2:3">
      <c r="B587" s="49"/>
      <c r="C587" s="49"/>
    </row>
    <row r="588" spans="2:3">
      <c r="B588" s="49"/>
      <c r="C588" s="49"/>
    </row>
    <row r="589" spans="2:3">
      <c r="B589" s="49"/>
      <c r="C589" s="49"/>
    </row>
    <row r="590" spans="2:3">
      <c r="B590" s="49"/>
      <c r="C590" s="49"/>
    </row>
    <row r="591" spans="2:3">
      <c r="B591" s="49"/>
      <c r="C591" s="49"/>
    </row>
    <row r="592" spans="2:3">
      <c r="B592" s="49"/>
      <c r="C592" s="49"/>
    </row>
    <row r="593" spans="2:3">
      <c r="B593" s="49"/>
      <c r="C593" s="49"/>
    </row>
    <row r="594" spans="2:3">
      <c r="B594" s="49"/>
      <c r="C594" s="49"/>
    </row>
    <row r="595" spans="2:3">
      <c r="B595" s="49"/>
      <c r="C595" s="49"/>
    </row>
    <row r="596" spans="2:3">
      <c r="B596" s="49"/>
      <c r="C596" s="49"/>
    </row>
    <row r="597" spans="2:3">
      <c r="B597" s="49"/>
      <c r="C597" s="49"/>
    </row>
    <row r="598" spans="2:3">
      <c r="B598" s="49"/>
      <c r="C598" s="49"/>
    </row>
    <row r="599" spans="2:3">
      <c r="B599" s="49"/>
      <c r="C599" s="49"/>
    </row>
    <row r="600" spans="2:3">
      <c r="B600" s="49"/>
      <c r="C600" s="49"/>
    </row>
    <row r="601" spans="2:3">
      <c r="B601" s="49"/>
      <c r="C601" s="49"/>
    </row>
    <row r="602" spans="2:3">
      <c r="B602" s="49"/>
      <c r="C602" s="49"/>
    </row>
    <row r="603" spans="2:3">
      <c r="B603" s="49"/>
      <c r="C603" s="49"/>
    </row>
    <row r="604" spans="2:3">
      <c r="B604" s="49"/>
      <c r="C604" s="49"/>
    </row>
    <row r="605" spans="2:3">
      <c r="B605" s="49"/>
      <c r="C605" s="49"/>
    </row>
    <row r="606" spans="2:3">
      <c r="B606" s="49"/>
      <c r="C606" s="49"/>
    </row>
    <row r="607" spans="2:3">
      <c r="B607" s="49"/>
      <c r="C607" s="49"/>
    </row>
    <row r="608" spans="2:3">
      <c r="B608" s="49"/>
      <c r="C608" s="49"/>
    </row>
    <row r="609" spans="2:3">
      <c r="B609" s="49"/>
      <c r="C609" s="49"/>
    </row>
    <row r="610" spans="2:3">
      <c r="B610" s="49"/>
      <c r="C610" s="49"/>
    </row>
    <row r="611" spans="2:3">
      <c r="B611" s="49"/>
      <c r="C611" s="49"/>
    </row>
    <row r="612" spans="2:3">
      <c r="B612" s="49"/>
      <c r="C612" s="49"/>
    </row>
    <row r="613" spans="2:3">
      <c r="B613" s="49"/>
      <c r="C613" s="49"/>
    </row>
    <row r="614" spans="2:3">
      <c r="B614" s="49"/>
      <c r="C614" s="49"/>
    </row>
    <row r="615" spans="2:3">
      <c r="B615" s="49"/>
      <c r="C615" s="49"/>
    </row>
    <row r="616" spans="2:3">
      <c r="B616" s="49"/>
      <c r="C616" s="49"/>
    </row>
    <row r="617" spans="2:3">
      <c r="B617" s="49"/>
      <c r="C617" s="49"/>
    </row>
    <row r="618" spans="2:3">
      <c r="B618" s="49"/>
      <c r="C618" s="49"/>
    </row>
    <row r="619" spans="2:3">
      <c r="B619" s="49"/>
      <c r="C619" s="49"/>
    </row>
    <row r="620" spans="2:3">
      <c r="B620" s="49"/>
      <c r="C620" s="49"/>
    </row>
    <row r="621" spans="2:3">
      <c r="B621" s="49"/>
      <c r="C621" s="49"/>
    </row>
    <row r="622" spans="2:3">
      <c r="B622" s="49"/>
      <c r="C622" s="49"/>
    </row>
    <row r="623" spans="2:3">
      <c r="B623" s="49"/>
      <c r="C623" s="49"/>
    </row>
    <row r="624" spans="2:3">
      <c r="B624" s="49"/>
      <c r="C624" s="49"/>
    </row>
    <row r="625" spans="2:3">
      <c r="B625" s="49"/>
      <c r="C625" s="49"/>
    </row>
    <row r="626" spans="2:3">
      <c r="B626" s="49"/>
      <c r="C626" s="49"/>
    </row>
    <row r="627" spans="2:3">
      <c r="B627" s="49"/>
      <c r="C627" s="49"/>
    </row>
    <row r="628" spans="2:3">
      <c r="B628" s="49"/>
      <c r="C628" s="49"/>
    </row>
    <row r="629" spans="2:3">
      <c r="B629" s="49"/>
      <c r="C629" s="49"/>
    </row>
    <row r="630" spans="2:3">
      <c r="B630" s="49"/>
      <c r="C630" s="49"/>
    </row>
    <row r="631" spans="2:3">
      <c r="B631" s="49"/>
      <c r="C631" s="49"/>
    </row>
    <row r="632" spans="2:3">
      <c r="B632" s="49"/>
      <c r="C632" s="49"/>
    </row>
    <row r="633" spans="2:3">
      <c r="B633" s="49"/>
      <c r="C633" s="49"/>
    </row>
    <row r="634" spans="2:3">
      <c r="B634" s="49"/>
      <c r="C634" s="49"/>
    </row>
    <row r="635" spans="2:3">
      <c r="B635" s="49"/>
      <c r="C635" s="49"/>
    </row>
    <row r="636" spans="2:3">
      <c r="B636" s="49"/>
      <c r="C636" s="49"/>
    </row>
    <row r="637" spans="2:3">
      <c r="B637" s="49"/>
      <c r="C637" s="49"/>
    </row>
    <row r="638" spans="2:3">
      <c r="B638" s="49"/>
      <c r="C638" s="49"/>
    </row>
    <row r="639" spans="2:3">
      <c r="B639" s="49"/>
      <c r="C639" s="49"/>
    </row>
    <row r="640" spans="2:3">
      <c r="B640" s="49"/>
      <c r="C640" s="49"/>
    </row>
    <row r="641" spans="2:3">
      <c r="B641" s="49"/>
      <c r="C641" s="49"/>
    </row>
    <row r="642" spans="2:3">
      <c r="B642" s="49"/>
      <c r="C642" s="49"/>
    </row>
    <row r="643" spans="2:3">
      <c r="B643" s="49"/>
      <c r="C643" s="49"/>
    </row>
    <row r="644" spans="2:3">
      <c r="B644" s="49"/>
      <c r="C644" s="49"/>
    </row>
    <row r="645" spans="2:3">
      <c r="B645" s="49"/>
      <c r="C645" s="49"/>
    </row>
    <row r="646" spans="2:3">
      <c r="B646" s="49"/>
      <c r="C646" s="49"/>
    </row>
    <row r="647" spans="2:3">
      <c r="B647" s="49"/>
      <c r="C647" s="49"/>
    </row>
    <row r="648" spans="2:3">
      <c r="B648" s="49"/>
      <c r="C648" s="49"/>
    </row>
    <row r="649" spans="2:3">
      <c r="B649" s="49"/>
      <c r="C649" s="49"/>
    </row>
    <row r="650" spans="2:3">
      <c r="B650" s="49"/>
      <c r="C650" s="49"/>
    </row>
    <row r="651" spans="2:3">
      <c r="B651" s="49"/>
      <c r="C651" s="49"/>
    </row>
    <row r="652" spans="2:3">
      <c r="B652" s="49"/>
      <c r="C652" s="49"/>
    </row>
    <row r="653" spans="2:3">
      <c r="B653" s="49"/>
      <c r="C653" s="49"/>
    </row>
    <row r="654" spans="2:3">
      <c r="B654" s="49"/>
      <c r="C654" s="49"/>
    </row>
    <row r="655" spans="2:3">
      <c r="B655" s="49"/>
      <c r="C655" s="49"/>
    </row>
    <row r="656" spans="2:3">
      <c r="B656" s="49"/>
      <c r="C656" s="49"/>
    </row>
    <row r="657" spans="2:3">
      <c r="B657" s="49"/>
      <c r="C657" s="49"/>
    </row>
    <row r="658" spans="2:3">
      <c r="B658" s="49"/>
      <c r="C658" s="49"/>
    </row>
    <row r="659" spans="2:3">
      <c r="B659" s="49"/>
      <c r="C659" s="49"/>
    </row>
    <row r="660" spans="2:3">
      <c r="B660" s="49"/>
      <c r="C660" s="49"/>
    </row>
    <row r="661" spans="2:3">
      <c r="B661" s="49"/>
      <c r="C661" s="49"/>
    </row>
    <row r="662" spans="2:3">
      <c r="B662" s="49"/>
      <c r="C662" s="49"/>
    </row>
    <row r="663" spans="2:3">
      <c r="B663" s="49"/>
      <c r="C663" s="49"/>
    </row>
    <row r="664" spans="2:3">
      <c r="B664" s="49"/>
      <c r="C664" s="49"/>
    </row>
    <row r="665" spans="2:3">
      <c r="B665" s="49"/>
      <c r="C665" s="49"/>
    </row>
    <row r="666" spans="2:3">
      <c r="B666" s="49"/>
      <c r="C666" s="49"/>
    </row>
    <row r="667" spans="2:3">
      <c r="B667" s="49"/>
      <c r="C667" s="49"/>
    </row>
    <row r="668" spans="2:3">
      <c r="B668" s="49"/>
      <c r="C668" s="49"/>
    </row>
    <row r="669" spans="2:3">
      <c r="B669" s="49"/>
      <c r="C669" s="49"/>
    </row>
    <row r="670" spans="2:3">
      <c r="B670" s="49"/>
      <c r="C670" s="49"/>
    </row>
    <row r="671" spans="2:3">
      <c r="B671" s="49"/>
      <c r="C671" s="49"/>
    </row>
    <row r="672" spans="2:3">
      <c r="B672" s="49"/>
      <c r="C672" s="49"/>
    </row>
    <row r="673" spans="2:3">
      <c r="B673" s="49"/>
      <c r="C673" s="49"/>
    </row>
    <row r="674" spans="2:3">
      <c r="B674" s="49"/>
      <c r="C674" s="49"/>
    </row>
    <row r="675" spans="2:3">
      <c r="B675" s="49"/>
      <c r="C675" s="49"/>
    </row>
    <row r="676" spans="2:3">
      <c r="B676" s="49"/>
      <c r="C676" s="49"/>
    </row>
    <row r="677" spans="2:3">
      <c r="B677" s="49"/>
      <c r="C677" s="49"/>
    </row>
    <row r="678" spans="2:3">
      <c r="B678" s="49"/>
      <c r="C678" s="49"/>
    </row>
    <row r="679" spans="2:3">
      <c r="B679" s="49"/>
      <c r="C679" s="49"/>
    </row>
    <row r="680" spans="2:3">
      <c r="B680" s="49"/>
      <c r="C680" s="49"/>
    </row>
    <row r="681" spans="2:3">
      <c r="B681" s="49"/>
      <c r="C681" s="49"/>
    </row>
    <row r="682" spans="2:3">
      <c r="B682" s="49"/>
      <c r="C682" s="49"/>
    </row>
    <row r="683" spans="2:3">
      <c r="B683" s="49"/>
      <c r="C683" s="49"/>
    </row>
    <row r="684" spans="2:3">
      <c r="B684" s="49"/>
      <c r="C684" s="49"/>
    </row>
    <row r="685" spans="2:3">
      <c r="B685" s="49"/>
      <c r="C685" s="49"/>
    </row>
    <row r="686" spans="2:3">
      <c r="B686" s="49"/>
      <c r="C686" s="49"/>
    </row>
    <row r="687" spans="2:3">
      <c r="B687" s="49"/>
      <c r="C687" s="49"/>
    </row>
    <row r="688" spans="2:3">
      <c r="B688" s="49"/>
      <c r="C688" s="49"/>
    </row>
    <row r="689" spans="2:3">
      <c r="B689" s="49"/>
      <c r="C689" s="49"/>
    </row>
    <row r="690" spans="2:3">
      <c r="B690" s="49"/>
      <c r="C690" s="49"/>
    </row>
    <row r="691" spans="2:3">
      <c r="B691" s="49"/>
      <c r="C691" s="49"/>
    </row>
    <row r="692" spans="2:3">
      <c r="B692" s="49"/>
      <c r="C692" s="49"/>
    </row>
    <row r="693" spans="2:3">
      <c r="B693" s="49"/>
      <c r="C693" s="49"/>
    </row>
    <row r="694" spans="2:3">
      <c r="B694" s="49"/>
      <c r="C694" s="49"/>
    </row>
    <row r="695" spans="2:3">
      <c r="B695" s="49"/>
      <c r="C695" s="49"/>
    </row>
    <row r="696" spans="2:3">
      <c r="B696" s="49"/>
      <c r="C696" s="49"/>
    </row>
    <row r="697" spans="2:3">
      <c r="B697" s="49"/>
      <c r="C697" s="49"/>
    </row>
    <row r="698" spans="2:3">
      <c r="B698" s="49"/>
      <c r="C698" s="49"/>
    </row>
    <row r="699" spans="2:3">
      <c r="B699" s="49"/>
      <c r="C699" s="49"/>
    </row>
    <row r="700" spans="2:3">
      <c r="B700" s="49"/>
      <c r="C700" s="49"/>
    </row>
    <row r="701" spans="2:3">
      <c r="B701" s="49"/>
      <c r="C701" s="49"/>
    </row>
    <row r="702" spans="2:3">
      <c r="B702" s="49"/>
      <c r="C702" s="49"/>
    </row>
    <row r="703" spans="2:3">
      <c r="B703" s="49"/>
      <c r="C703" s="49"/>
    </row>
    <row r="704" spans="2:3">
      <c r="B704" s="49"/>
      <c r="C704" s="49"/>
    </row>
    <row r="705" spans="2:3">
      <c r="B705" s="49"/>
      <c r="C705" s="49"/>
    </row>
    <row r="706" spans="2:3">
      <c r="B706" s="49"/>
      <c r="C706" s="49"/>
    </row>
    <row r="707" spans="2:3">
      <c r="B707" s="49"/>
      <c r="C707" s="49"/>
    </row>
    <row r="708" spans="2:3">
      <c r="B708" s="49"/>
      <c r="C708" s="49"/>
    </row>
    <row r="709" spans="2:3">
      <c r="B709" s="49"/>
      <c r="C709" s="49"/>
    </row>
    <row r="710" spans="2:3">
      <c r="B710" s="49"/>
      <c r="C710" s="49"/>
    </row>
    <row r="711" spans="2:3">
      <c r="B711" s="49"/>
      <c r="C711" s="49"/>
    </row>
    <row r="712" spans="2:3">
      <c r="B712" s="49"/>
      <c r="C712" s="49"/>
    </row>
    <row r="713" spans="2:3">
      <c r="B713" s="49"/>
      <c r="C713" s="49"/>
    </row>
    <row r="714" spans="2:3">
      <c r="B714" s="49"/>
      <c r="C714" s="49"/>
    </row>
    <row r="715" spans="2:3">
      <c r="B715" s="49"/>
      <c r="C715" s="49"/>
    </row>
    <row r="716" spans="2:3">
      <c r="B716" s="49"/>
      <c r="C716" s="49"/>
    </row>
    <row r="717" spans="2:3">
      <c r="B717" s="49"/>
      <c r="C717" s="49"/>
    </row>
    <row r="718" spans="2:3">
      <c r="B718" s="49"/>
      <c r="C718" s="49"/>
    </row>
    <row r="719" spans="2:3">
      <c r="B719" s="49"/>
      <c r="C719" s="49"/>
    </row>
    <row r="720" spans="2:3">
      <c r="B720" s="49"/>
      <c r="C720" s="49"/>
    </row>
    <row r="721" spans="2:3">
      <c r="B721" s="49"/>
      <c r="C721" s="49"/>
    </row>
    <row r="722" spans="2:3">
      <c r="B722" s="49"/>
      <c r="C722" s="49"/>
    </row>
    <row r="723" spans="2:3">
      <c r="B723" s="49"/>
      <c r="C723" s="49"/>
    </row>
    <row r="724" spans="2:3">
      <c r="B724" s="49"/>
      <c r="C724" s="49"/>
    </row>
    <row r="725" spans="2:3">
      <c r="B725" s="49"/>
      <c r="C725" s="49"/>
    </row>
    <row r="726" spans="2:3">
      <c r="B726" s="49"/>
      <c r="C726" s="49"/>
    </row>
    <row r="727" spans="2:3">
      <c r="B727" s="49"/>
      <c r="C727" s="49"/>
    </row>
    <row r="728" spans="2:3">
      <c r="B728" s="49"/>
      <c r="C728" s="49"/>
    </row>
    <row r="729" spans="2:3">
      <c r="B729" s="49"/>
      <c r="C729" s="49"/>
    </row>
    <row r="730" spans="2:3">
      <c r="B730" s="49"/>
      <c r="C730" s="49"/>
    </row>
    <row r="731" spans="2:3">
      <c r="B731" s="49"/>
      <c r="C731" s="49"/>
    </row>
    <row r="732" spans="2:3">
      <c r="B732" s="49"/>
      <c r="C732" s="49"/>
    </row>
    <row r="733" spans="2:3">
      <c r="B733" s="49"/>
      <c r="C733" s="49"/>
    </row>
    <row r="734" spans="2:3">
      <c r="B734" s="49"/>
      <c r="C734" s="49"/>
    </row>
    <row r="735" spans="2:3">
      <c r="B735" s="49"/>
      <c r="C735" s="49"/>
    </row>
    <row r="736" spans="2:3">
      <c r="B736" s="49"/>
      <c r="C736" s="49"/>
    </row>
    <row r="737" spans="2:3">
      <c r="B737" s="49"/>
      <c r="C737" s="49"/>
    </row>
    <row r="738" spans="2:3">
      <c r="B738" s="49"/>
      <c r="C738" s="49"/>
    </row>
    <row r="739" spans="2:3">
      <c r="B739" s="49"/>
      <c r="C739" s="49"/>
    </row>
    <row r="740" spans="2:3">
      <c r="B740" s="49"/>
      <c r="C740" s="49"/>
    </row>
    <row r="741" spans="2:3">
      <c r="B741" s="49"/>
      <c r="C741" s="49"/>
    </row>
    <row r="742" spans="2:3">
      <c r="B742" s="49"/>
      <c r="C742" s="49"/>
    </row>
    <row r="743" spans="2:3">
      <c r="B743" s="49"/>
      <c r="C743" s="49"/>
    </row>
    <row r="744" spans="2:3">
      <c r="B744" s="49"/>
      <c r="C744" s="49"/>
    </row>
    <row r="745" spans="2:3">
      <c r="B745" s="49"/>
      <c r="C745" s="49"/>
    </row>
    <row r="746" spans="2:3">
      <c r="B746" s="49"/>
      <c r="C746" s="49"/>
    </row>
    <row r="747" spans="2:3">
      <c r="B747" s="49"/>
      <c r="C747" s="49"/>
    </row>
    <row r="748" spans="2:3">
      <c r="B748" s="49"/>
      <c r="C748" s="49"/>
    </row>
    <row r="749" spans="2:3">
      <c r="B749" s="49"/>
      <c r="C749" s="49"/>
    </row>
    <row r="750" spans="2:3">
      <c r="B750" s="49"/>
      <c r="C750" s="49"/>
    </row>
    <row r="751" spans="2:3">
      <c r="B751" s="49"/>
      <c r="C751" s="49"/>
    </row>
    <row r="752" spans="2:3">
      <c r="B752" s="49"/>
      <c r="C752" s="49"/>
    </row>
    <row r="753" spans="2:3">
      <c r="B753" s="49"/>
      <c r="C753" s="49"/>
    </row>
    <row r="754" spans="2:3">
      <c r="B754" s="49"/>
      <c r="C754" s="49"/>
    </row>
    <row r="755" spans="2:3">
      <c r="B755" s="49"/>
      <c r="C755" s="49"/>
    </row>
    <row r="756" spans="2:3">
      <c r="B756" s="49"/>
      <c r="C756" s="49"/>
    </row>
    <row r="757" spans="2:3">
      <c r="B757" s="49"/>
      <c r="C757" s="49"/>
    </row>
    <row r="758" spans="2:3">
      <c r="B758" s="49"/>
      <c r="C758" s="49"/>
    </row>
    <row r="759" spans="2:3">
      <c r="B759" s="49"/>
      <c r="C759" s="49"/>
    </row>
    <row r="760" spans="2:3">
      <c r="B760" s="49"/>
      <c r="C760" s="49"/>
    </row>
    <row r="761" spans="2:3">
      <c r="B761" s="49"/>
      <c r="C761" s="49"/>
    </row>
    <row r="762" spans="2:3">
      <c r="B762" s="49"/>
      <c r="C762" s="49"/>
    </row>
    <row r="763" spans="2:3">
      <c r="B763" s="49"/>
      <c r="C763" s="49"/>
    </row>
    <row r="764" spans="2:3">
      <c r="B764" s="49"/>
      <c r="C764" s="49"/>
    </row>
    <row r="765" spans="2:3">
      <c r="B765" s="49"/>
      <c r="C765" s="49"/>
    </row>
    <row r="766" spans="2:3">
      <c r="B766" s="49"/>
      <c r="C766" s="49"/>
    </row>
    <row r="767" spans="2:3">
      <c r="B767" s="49"/>
      <c r="C767" s="49"/>
    </row>
    <row r="768" spans="2:3">
      <c r="B768" s="49"/>
      <c r="C768" s="49"/>
    </row>
    <row r="769" spans="2:3">
      <c r="B769" s="49"/>
      <c r="C769" s="49"/>
    </row>
    <row r="770" spans="2:3">
      <c r="B770" s="49"/>
      <c r="C770" s="49"/>
    </row>
    <row r="771" spans="2:3">
      <c r="B771" s="49"/>
      <c r="C771" s="49"/>
    </row>
    <row r="772" spans="2:3">
      <c r="B772" s="49"/>
      <c r="C772" s="49"/>
    </row>
    <row r="773" spans="2:3">
      <c r="B773" s="49"/>
      <c r="C773" s="49"/>
    </row>
    <row r="774" spans="2:3">
      <c r="B774" s="49"/>
      <c r="C774" s="49"/>
    </row>
    <row r="775" spans="2:3">
      <c r="B775" s="49"/>
      <c r="C775" s="49"/>
    </row>
    <row r="776" spans="2:3">
      <c r="B776" s="49"/>
      <c r="C776" s="49"/>
    </row>
    <row r="777" spans="2:3">
      <c r="B777" s="49"/>
      <c r="C777" s="49"/>
    </row>
    <row r="778" spans="2:3">
      <c r="B778" s="49"/>
      <c r="C778" s="49"/>
    </row>
    <row r="779" spans="2:3">
      <c r="B779" s="49"/>
      <c r="C779" s="49"/>
    </row>
    <row r="780" spans="2:3">
      <c r="B780" s="49"/>
      <c r="C780" s="49"/>
    </row>
    <row r="781" spans="2:3">
      <c r="B781" s="49"/>
      <c r="C781" s="49"/>
    </row>
    <row r="782" spans="2:3">
      <c r="B782" s="49"/>
      <c r="C782" s="49"/>
    </row>
    <row r="783" spans="2:3">
      <c r="B783" s="49"/>
      <c r="C783" s="49"/>
    </row>
    <row r="784" spans="2:3">
      <c r="B784" s="49"/>
      <c r="C784" s="49"/>
    </row>
    <row r="785" spans="2:3">
      <c r="B785" s="49"/>
      <c r="C785" s="49"/>
    </row>
    <row r="786" spans="2:3">
      <c r="B786" s="49"/>
      <c r="C786" s="49"/>
    </row>
    <row r="787" spans="2:3">
      <c r="B787" s="49"/>
      <c r="C787" s="49"/>
    </row>
    <row r="788" spans="2:3">
      <c r="B788" s="49"/>
      <c r="C788" s="49"/>
    </row>
    <row r="789" spans="2:3">
      <c r="B789" s="49"/>
      <c r="C789" s="49"/>
    </row>
    <row r="790" spans="2:3">
      <c r="B790" s="49"/>
      <c r="C790" s="49"/>
    </row>
    <row r="791" spans="2:3">
      <c r="B791" s="49"/>
      <c r="C791" s="49"/>
    </row>
    <row r="792" spans="2:3">
      <c r="B792" s="49"/>
      <c r="C792" s="49"/>
    </row>
    <row r="793" spans="2:3">
      <c r="B793" s="49"/>
      <c r="C793" s="49"/>
    </row>
    <row r="794" spans="2:3">
      <c r="B794" s="49"/>
      <c r="C794" s="49"/>
    </row>
    <row r="795" spans="2:3">
      <c r="B795" s="49"/>
      <c r="C795" s="49"/>
    </row>
    <row r="796" spans="2:3">
      <c r="B796" s="49"/>
      <c r="C796" s="49"/>
    </row>
    <row r="797" spans="2:3">
      <c r="B797" s="49"/>
      <c r="C797" s="49"/>
    </row>
    <row r="798" spans="2:3">
      <c r="B798" s="49"/>
      <c r="C798" s="49"/>
    </row>
    <row r="799" spans="2:3">
      <c r="B799" s="49"/>
      <c r="C799" s="49"/>
    </row>
    <row r="800" spans="2:3">
      <c r="B800" s="49"/>
      <c r="C800" s="49"/>
    </row>
    <row r="801" spans="2:3">
      <c r="B801" s="49"/>
      <c r="C801" s="49"/>
    </row>
    <row r="802" spans="2:3">
      <c r="B802" s="49"/>
      <c r="C802" s="49"/>
    </row>
    <row r="803" spans="2:3">
      <c r="B803" s="49"/>
      <c r="C803" s="49"/>
    </row>
    <row r="804" spans="2:3">
      <c r="B804" s="49"/>
      <c r="C804" s="49"/>
    </row>
    <row r="805" spans="2:3">
      <c r="B805" s="49"/>
      <c r="C805" s="49"/>
    </row>
    <row r="806" spans="2:3">
      <c r="B806" s="49"/>
      <c r="C806" s="49"/>
    </row>
    <row r="807" spans="2:3">
      <c r="B807" s="49"/>
      <c r="C807" s="49"/>
    </row>
    <row r="808" spans="2:3">
      <c r="B808" s="49"/>
      <c r="C808" s="49"/>
    </row>
    <row r="809" spans="2:3">
      <c r="B809" s="49"/>
      <c r="C809" s="49"/>
    </row>
    <row r="810" spans="2:3">
      <c r="B810" s="49"/>
      <c r="C810" s="49"/>
    </row>
    <row r="811" spans="2:3">
      <c r="B811" s="49"/>
      <c r="C811" s="49"/>
    </row>
    <row r="812" spans="2:3">
      <c r="B812" s="49"/>
      <c r="C812" s="49"/>
    </row>
    <row r="813" spans="2:3">
      <c r="B813" s="49"/>
      <c r="C813" s="49"/>
    </row>
    <row r="814" spans="2:3">
      <c r="B814" s="49"/>
      <c r="C814" s="49"/>
    </row>
    <row r="815" spans="2:3">
      <c r="B815" s="49"/>
      <c r="C815" s="49"/>
    </row>
    <row r="816" spans="2:3">
      <c r="B816" s="49"/>
      <c r="C816" s="49"/>
    </row>
    <row r="817" spans="2:3">
      <c r="B817" s="49"/>
      <c r="C817" s="49"/>
    </row>
    <row r="818" spans="2:3">
      <c r="B818" s="49"/>
      <c r="C818" s="49"/>
    </row>
    <row r="819" spans="2:3">
      <c r="B819" s="49"/>
      <c r="C819" s="49"/>
    </row>
    <row r="820" spans="2:3">
      <c r="B820" s="49"/>
      <c r="C820" s="49"/>
    </row>
    <row r="821" spans="2:3">
      <c r="B821" s="49"/>
      <c r="C821" s="49"/>
    </row>
    <row r="822" spans="2:3">
      <c r="B822" s="49"/>
      <c r="C822" s="49"/>
    </row>
    <row r="823" spans="2:3">
      <c r="B823" s="49"/>
      <c r="C823" s="49"/>
    </row>
    <row r="824" spans="2:3">
      <c r="B824" s="49"/>
      <c r="C824" s="49"/>
    </row>
    <row r="825" spans="2:3">
      <c r="B825" s="49"/>
      <c r="C825" s="49"/>
    </row>
    <row r="826" spans="2:3">
      <c r="B826" s="49"/>
      <c r="C826" s="49"/>
    </row>
    <row r="827" spans="2:3">
      <c r="B827" s="49"/>
      <c r="C827" s="49"/>
    </row>
    <row r="828" spans="2:3">
      <c r="B828" s="49"/>
      <c r="C828" s="49"/>
    </row>
    <row r="829" spans="2:3">
      <c r="B829" s="49"/>
      <c r="C829" s="49"/>
    </row>
    <row r="830" spans="2:3">
      <c r="B830" s="49"/>
      <c r="C830" s="49"/>
    </row>
    <row r="831" spans="2:3">
      <c r="B831" s="49"/>
      <c r="C831" s="49"/>
    </row>
    <row r="832" spans="2:3">
      <c r="B832" s="49"/>
      <c r="C832" s="49"/>
    </row>
    <row r="833" spans="2:3">
      <c r="B833" s="49"/>
      <c r="C833" s="49"/>
    </row>
    <row r="834" spans="2:3">
      <c r="B834" s="49"/>
      <c r="C834" s="49"/>
    </row>
    <row r="835" spans="2:3">
      <c r="B835" s="49"/>
      <c r="C835" s="49"/>
    </row>
    <row r="836" spans="2:3">
      <c r="B836" s="49"/>
      <c r="C836" s="49"/>
    </row>
    <row r="837" spans="2:3">
      <c r="B837" s="49"/>
      <c r="C837" s="49"/>
    </row>
    <row r="838" spans="2:3">
      <c r="B838" s="49"/>
      <c r="C838" s="49"/>
    </row>
    <row r="839" spans="2:3">
      <c r="B839" s="49"/>
      <c r="C839" s="49"/>
    </row>
    <row r="840" spans="2:3">
      <c r="B840" s="49"/>
      <c r="C840" s="49"/>
    </row>
    <row r="841" spans="2:3">
      <c r="B841" s="49"/>
      <c r="C841" s="49"/>
    </row>
    <row r="842" spans="2:3">
      <c r="B842" s="49"/>
      <c r="C842" s="49"/>
    </row>
    <row r="843" spans="2:3">
      <c r="B843" s="49"/>
      <c r="C843" s="49"/>
    </row>
    <row r="844" spans="2:3">
      <c r="B844" s="49"/>
      <c r="C844" s="49"/>
    </row>
    <row r="845" spans="2:3">
      <c r="B845" s="49"/>
      <c r="C845" s="49"/>
    </row>
    <row r="846" spans="2:3">
      <c r="B846" s="49"/>
      <c r="C846" s="49"/>
    </row>
    <row r="847" spans="2:3">
      <c r="B847" s="49"/>
      <c r="C847" s="49"/>
    </row>
    <row r="848" spans="2:3">
      <c r="B848" s="49"/>
      <c r="C848" s="49"/>
    </row>
    <row r="849" spans="2:3">
      <c r="B849" s="49"/>
      <c r="C849" s="49"/>
    </row>
    <row r="850" spans="2:3">
      <c r="B850" s="49"/>
      <c r="C850" s="49"/>
    </row>
    <row r="851" spans="2:3">
      <c r="B851" s="49"/>
      <c r="C851" s="49"/>
    </row>
    <row r="852" spans="2:3">
      <c r="B852" s="49"/>
      <c r="C852" s="49"/>
    </row>
    <row r="853" spans="2:3">
      <c r="B853" s="49"/>
      <c r="C853" s="49"/>
    </row>
    <row r="854" spans="2:3">
      <c r="B854" s="49"/>
      <c r="C854" s="49"/>
    </row>
    <row r="855" spans="2:3">
      <c r="B855" s="49"/>
      <c r="C855" s="49"/>
    </row>
    <row r="856" spans="2:3">
      <c r="B856" s="49"/>
      <c r="C856" s="49"/>
    </row>
    <row r="857" spans="2:3">
      <c r="B857" s="49"/>
      <c r="C857" s="49"/>
    </row>
    <row r="858" spans="2:3">
      <c r="B858" s="49"/>
      <c r="C858" s="49"/>
    </row>
    <row r="859" spans="2:3">
      <c r="B859" s="49"/>
      <c r="C859" s="49"/>
    </row>
    <row r="860" spans="2:3">
      <c r="B860" s="49"/>
      <c r="C860" s="49"/>
    </row>
    <row r="861" spans="2:3">
      <c r="B861" s="49"/>
      <c r="C861" s="49"/>
    </row>
    <row r="862" spans="2:3">
      <c r="B862" s="49"/>
      <c r="C862" s="49"/>
    </row>
    <row r="863" spans="2:3">
      <c r="B863" s="49"/>
      <c r="C863" s="49"/>
    </row>
    <row r="864" spans="2:3">
      <c r="B864" s="49"/>
      <c r="C864" s="49"/>
    </row>
    <row r="865" spans="2:3">
      <c r="B865" s="49"/>
      <c r="C865" s="49"/>
    </row>
    <row r="866" spans="2:3">
      <c r="B866" s="49"/>
      <c r="C866" s="49"/>
    </row>
    <row r="867" spans="2:3">
      <c r="B867" s="49"/>
      <c r="C867" s="49"/>
    </row>
    <row r="868" spans="2:3">
      <c r="B868" s="49"/>
      <c r="C868" s="49"/>
    </row>
    <row r="869" spans="2:3">
      <c r="B869" s="49"/>
      <c r="C869" s="49"/>
    </row>
    <row r="870" spans="2:3">
      <c r="B870" s="49"/>
      <c r="C870" s="49"/>
    </row>
    <row r="871" spans="2:3">
      <c r="B871" s="49"/>
      <c r="C871" s="49"/>
    </row>
    <row r="872" spans="2:3">
      <c r="B872" s="49"/>
      <c r="C872" s="49"/>
    </row>
    <row r="873" spans="2:3">
      <c r="B873" s="49"/>
      <c r="C873" s="49"/>
    </row>
    <row r="874" spans="2:3">
      <c r="B874" s="49"/>
      <c r="C874" s="49"/>
    </row>
    <row r="875" spans="2:3">
      <c r="B875" s="49"/>
      <c r="C875" s="49"/>
    </row>
    <row r="876" spans="2:3">
      <c r="B876" s="49"/>
      <c r="C876" s="49"/>
    </row>
    <row r="877" spans="2:3">
      <c r="B877" s="49"/>
      <c r="C877" s="49"/>
    </row>
    <row r="878" spans="2:3">
      <c r="B878" s="49"/>
      <c r="C878" s="49"/>
    </row>
    <row r="879" spans="2:3">
      <c r="B879" s="49"/>
      <c r="C879" s="49"/>
    </row>
    <row r="880" spans="2:3">
      <c r="B880" s="49"/>
      <c r="C880" s="49"/>
    </row>
    <row r="881" spans="2:3">
      <c r="B881" s="49"/>
      <c r="C881" s="49"/>
    </row>
    <row r="882" spans="2:3">
      <c r="B882" s="49"/>
      <c r="C882" s="49"/>
    </row>
    <row r="883" spans="2:3">
      <c r="B883" s="49"/>
      <c r="C883" s="49"/>
    </row>
    <row r="884" spans="2:3">
      <c r="B884" s="49"/>
      <c r="C884" s="49"/>
    </row>
    <row r="885" spans="2:3">
      <c r="B885" s="49"/>
      <c r="C885" s="49"/>
    </row>
    <row r="886" spans="2:3">
      <c r="B886" s="49"/>
      <c r="C886" s="49"/>
    </row>
    <row r="887" spans="2:3">
      <c r="B887" s="49"/>
      <c r="C887" s="49"/>
    </row>
    <row r="888" spans="2:3">
      <c r="B888" s="49"/>
      <c r="C888" s="49"/>
    </row>
    <row r="889" spans="2:3">
      <c r="B889" s="49"/>
      <c r="C889" s="49"/>
    </row>
    <row r="890" spans="2:3">
      <c r="B890" s="49"/>
      <c r="C890" s="49"/>
    </row>
    <row r="891" spans="2:3">
      <c r="B891" s="49"/>
      <c r="C891" s="49"/>
    </row>
    <row r="892" spans="2:3">
      <c r="B892" s="49"/>
      <c r="C892" s="49"/>
    </row>
    <row r="893" spans="2:3">
      <c r="B893" s="49"/>
      <c r="C893" s="49"/>
    </row>
    <row r="894" spans="2:3">
      <c r="B894" s="49"/>
      <c r="C894" s="49"/>
    </row>
    <row r="895" spans="2:3">
      <c r="B895" s="49"/>
      <c r="C895" s="49"/>
    </row>
    <row r="896" spans="2:3">
      <c r="B896" s="49"/>
      <c r="C896" s="49"/>
    </row>
    <row r="897" spans="2:3">
      <c r="B897" s="49"/>
      <c r="C897" s="49"/>
    </row>
    <row r="898" spans="2:3">
      <c r="B898" s="49"/>
      <c r="C898" s="49"/>
    </row>
    <row r="899" spans="2:3">
      <c r="B899" s="49"/>
      <c r="C899" s="49"/>
    </row>
    <row r="900" spans="2:3">
      <c r="B900" s="49"/>
      <c r="C900" s="49"/>
    </row>
    <row r="901" spans="2:3">
      <c r="B901" s="49"/>
      <c r="C901" s="49"/>
    </row>
    <row r="902" spans="2:3">
      <c r="B902" s="49"/>
      <c r="C902" s="49"/>
    </row>
    <row r="903" spans="2:3">
      <c r="B903" s="49"/>
      <c r="C903" s="49"/>
    </row>
    <row r="904" spans="2:3">
      <c r="B904" s="49"/>
      <c r="C904" s="49"/>
    </row>
    <row r="905" spans="2:3">
      <c r="B905" s="49"/>
      <c r="C905" s="49"/>
    </row>
    <row r="906" spans="2:3">
      <c r="B906" s="49"/>
      <c r="C906" s="49"/>
    </row>
    <row r="907" spans="2:3">
      <c r="B907" s="49"/>
      <c r="C907" s="49"/>
    </row>
    <row r="908" spans="2:3">
      <c r="B908" s="49"/>
      <c r="C908" s="49"/>
    </row>
    <row r="909" spans="2:3">
      <c r="B909" s="49"/>
      <c r="C909" s="49"/>
    </row>
    <row r="910" spans="2:3">
      <c r="B910" s="49"/>
      <c r="C910" s="49"/>
    </row>
    <row r="911" spans="2:3">
      <c r="B911" s="49"/>
      <c r="C911" s="49"/>
    </row>
    <row r="912" spans="2:3">
      <c r="B912" s="49"/>
      <c r="C912" s="49"/>
    </row>
    <row r="913" spans="2:3">
      <c r="B913" s="49"/>
      <c r="C913" s="49"/>
    </row>
    <row r="914" spans="2:3">
      <c r="B914" s="49"/>
      <c r="C914" s="49"/>
    </row>
    <row r="915" spans="2:3">
      <c r="B915" s="49"/>
      <c r="C915" s="49"/>
    </row>
    <row r="916" spans="2:3">
      <c r="B916" s="49"/>
      <c r="C916" s="49"/>
    </row>
    <row r="917" spans="2:3">
      <c r="B917" s="49"/>
      <c r="C917" s="49"/>
    </row>
    <row r="918" spans="2:3">
      <c r="B918" s="49"/>
      <c r="C918" s="49"/>
    </row>
    <row r="919" spans="2:3">
      <c r="B919" s="49"/>
      <c r="C919" s="49"/>
    </row>
    <row r="920" spans="2:3">
      <c r="B920" s="49"/>
      <c r="C920" s="49"/>
    </row>
    <row r="921" spans="2:3">
      <c r="B921" s="49"/>
      <c r="C921" s="49"/>
    </row>
    <row r="922" spans="2:3">
      <c r="B922" s="49"/>
      <c r="C922" s="49"/>
    </row>
    <row r="923" spans="2:3">
      <c r="B923" s="49"/>
      <c r="C923" s="49"/>
    </row>
    <row r="924" spans="2:3">
      <c r="B924" s="49"/>
      <c r="C924" s="49"/>
    </row>
    <row r="925" spans="2:3">
      <c r="B925" s="49"/>
      <c r="C925" s="49"/>
    </row>
    <row r="926" spans="2:3">
      <c r="B926" s="49"/>
      <c r="C926" s="49"/>
    </row>
    <row r="927" spans="2:3">
      <c r="B927" s="49"/>
      <c r="C927" s="49"/>
    </row>
    <row r="928" spans="2:3">
      <c r="B928" s="49"/>
      <c r="C928" s="49"/>
    </row>
    <row r="929" spans="2:3">
      <c r="B929" s="49"/>
      <c r="C929" s="49"/>
    </row>
    <row r="930" spans="2:3">
      <c r="B930" s="49"/>
      <c r="C930" s="49"/>
    </row>
    <row r="931" spans="2:3">
      <c r="B931" s="49"/>
      <c r="C931" s="49"/>
    </row>
    <row r="932" spans="2:3">
      <c r="B932" s="49"/>
      <c r="C932" s="49"/>
    </row>
    <row r="933" spans="2:3">
      <c r="B933" s="49"/>
      <c r="C933" s="49"/>
    </row>
    <row r="934" spans="2:3">
      <c r="B934" s="49"/>
      <c r="C934" s="49"/>
    </row>
    <row r="935" spans="2:3">
      <c r="B935" s="49"/>
      <c r="C935" s="49"/>
    </row>
    <row r="936" spans="2:3">
      <c r="B936" s="49"/>
      <c r="C936" s="49"/>
    </row>
    <row r="937" spans="2:3">
      <c r="B937" s="49"/>
      <c r="C937" s="49"/>
    </row>
    <row r="938" spans="2:3">
      <c r="B938" s="49"/>
      <c r="C938" s="49"/>
    </row>
    <row r="939" spans="2:3">
      <c r="B939" s="49"/>
      <c r="C939" s="49"/>
    </row>
    <row r="940" spans="2:3">
      <c r="B940" s="49"/>
      <c r="C940" s="49"/>
    </row>
    <row r="941" spans="2:3">
      <c r="B941" s="49"/>
      <c r="C941" s="49"/>
    </row>
    <row r="942" spans="2:3">
      <c r="B942" s="49"/>
      <c r="C942" s="49"/>
    </row>
    <row r="943" spans="2:3">
      <c r="B943" s="49"/>
      <c r="C943" s="49"/>
    </row>
    <row r="944" spans="2:3">
      <c r="B944" s="49"/>
      <c r="C944" s="49"/>
    </row>
    <row r="945" spans="2:3">
      <c r="B945" s="49"/>
      <c r="C945" s="49"/>
    </row>
    <row r="946" spans="2:3">
      <c r="B946" s="49"/>
      <c r="C946" s="49"/>
    </row>
    <row r="947" spans="2:3">
      <c r="B947" s="49"/>
      <c r="C947" s="49"/>
    </row>
    <row r="948" spans="2:3">
      <c r="B948" s="49"/>
      <c r="C948" s="49"/>
    </row>
    <row r="949" spans="2:3">
      <c r="B949" s="49"/>
      <c r="C949" s="49"/>
    </row>
    <row r="950" spans="2:3">
      <c r="B950" s="49"/>
      <c r="C950" s="49"/>
    </row>
    <row r="951" spans="2:3">
      <c r="B951" s="49"/>
      <c r="C951" s="49"/>
    </row>
    <row r="952" spans="2:3">
      <c r="B952" s="49"/>
      <c r="C952" s="49"/>
    </row>
    <row r="953" spans="2:3">
      <c r="B953" s="49"/>
      <c r="C953" s="49"/>
    </row>
    <row r="954" spans="2:3">
      <c r="B954" s="49"/>
      <c r="C954" s="49"/>
    </row>
    <row r="955" spans="2:3">
      <c r="B955" s="49"/>
      <c r="C955" s="49"/>
    </row>
    <row r="956" spans="2:3">
      <c r="B956" s="49"/>
      <c r="C956" s="49"/>
    </row>
    <row r="957" spans="2:3">
      <c r="B957" s="49"/>
      <c r="C957" s="49"/>
    </row>
    <row r="958" spans="2:3">
      <c r="B958" s="49"/>
      <c r="C958" s="49"/>
    </row>
    <row r="959" spans="2:3">
      <c r="B959" s="49"/>
      <c r="C959" s="49"/>
    </row>
    <row r="960" spans="2:3">
      <c r="B960" s="49"/>
      <c r="C960" s="49"/>
    </row>
    <row r="961" spans="2:3">
      <c r="B961" s="49"/>
      <c r="C961" s="49"/>
    </row>
    <row r="962" spans="2:3">
      <c r="B962" s="49"/>
      <c r="C962" s="49"/>
    </row>
    <row r="963" spans="2:3">
      <c r="B963" s="49"/>
      <c r="C963" s="49"/>
    </row>
    <row r="964" spans="2:3">
      <c r="B964" s="49"/>
      <c r="C964" s="49"/>
    </row>
    <row r="965" spans="2:3">
      <c r="B965" s="49"/>
      <c r="C965" s="49"/>
    </row>
    <row r="966" spans="2:3">
      <c r="B966" s="49"/>
      <c r="C966" s="49"/>
    </row>
    <row r="967" spans="2:3">
      <c r="B967" s="49"/>
      <c r="C967" s="49"/>
    </row>
    <row r="968" spans="2:3">
      <c r="B968" s="49"/>
      <c r="C968" s="49"/>
    </row>
    <row r="969" spans="2:3">
      <c r="B969" s="49"/>
      <c r="C969" s="49"/>
    </row>
    <row r="970" spans="2:3">
      <c r="B970" s="49"/>
      <c r="C970" s="49"/>
    </row>
    <row r="971" spans="2:3">
      <c r="B971" s="49"/>
      <c r="C971" s="49"/>
    </row>
    <row r="972" spans="2:3">
      <c r="B972" s="49"/>
      <c r="C972" s="49"/>
    </row>
    <row r="973" spans="2:3">
      <c r="B973" s="49"/>
      <c r="C973" s="49"/>
    </row>
    <row r="974" spans="2:3">
      <c r="B974" s="49"/>
      <c r="C974" s="49"/>
    </row>
    <row r="975" spans="2:3">
      <c r="B975" s="49"/>
      <c r="C975" s="49"/>
    </row>
    <row r="976" spans="2:3">
      <c r="B976" s="49"/>
      <c r="C976" s="49"/>
    </row>
    <row r="977" spans="2:3">
      <c r="B977" s="49"/>
      <c r="C977" s="49"/>
    </row>
    <row r="978" spans="2:3">
      <c r="B978" s="49"/>
      <c r="C978" s="49"/>
    </row>
    <row r="979" spans="2:3">
      <c r="B979" s="49"/>
      <c r="C979" s="49"/>
    </row>
    <row r="980" spans="2:3">
      <c r="B980" s="49"/>
      <c r="C980" s="49"/>
    </row>
    <row r="981" spans="2:3">
      <c r="B981" s="49"/>
      <c r="C981" s="49"/>
    </row>
    <row r="982" spans="2:3">
      <c r="B982" s="49"/>
      <c r="C982" s="49"/>
    </row>
    <row r="983" spans="2:3">
      <c r="B983" s="49"/>
      <c r="C983" s="49"/>
    </row>
    <row r="984" spans="2:3">
      <c r="B984" s="49"/>
      <c r="C984" s="49"/>
    </row>
    <row r="985" spans="2:3">
      <c r="B985" s="49"/>
      <c r="C985" s="49"/>
    </row>
    <row r="986" spans="2:3">
      <c r="B986" s="49"/>
      <c r="C986" s="49"/>
    </row>
    <row r="987" spans="2:3">
      <c r="B987" s="49"/>
      <c r="C987" s="49"/>
    </row>
    <row r="988" spans="2:3">
      <c r="B988" s="49"/>
      <c r="C988" s="49"/>
    </row>
    <row r="989" spans="2:3">
      <c r="B989" s="49"/>
      <c r="C989" s="49"/>
    </row>
    <row r="990" spans="2:3">
      <c r="B990" s="49"/>
      <c r="C990" s="49"/>
    </row>
    <row r="991" spans="2:3">
      <c r="B991" s="49"/>
      <c r="C991" s="49"/>
    </row>
    <row r="992" spans="2:3">
      <c r="B992" s="49"/>
      <c r="C992" s="49"/>
    </row>
    <row r="993" spans="2:3">
      <c r="B993" s="49"/>
      <c r="C993" s="49"/>
    </row>
    <row r="994" spans="2:3">
      <c r="B994" s="49"/>
      <c r="C994" s="49"/>
    </row>
    <row r="995" spans="2:3">
      <c r="B995" s="49"/>
      <c r="C995" s="49"/>
    </row>
    <row r="996" spans="2:3">
      <c r="B996" s="49"/>
      <c r="C996" s="49"/>
    </row>
    <row r="997" spans="2:3">
      <c r="B997" s="49"/>
      <c r="C997" s="49"/>
    </row>
    <row r="998" spans="2:3">
      <c r="B998" s="49"/>
      <c r="C998" s="49"/>
    </row>
    <row r="999" spans="2:3">
      <c r="B999" s="49"/>
      <c r="C999" s="49"/>
    </row>
    <row r="1000" spans="2:3">
      <c r="B1000" s="49"/>
      <c r="C1000" s="49"/>
    </row>
    <row r="1001" spans="2:3">
      <c r="B1001" s="49"/>
      <c r="C1001" s="49"/>
    </row>
    <row r="1002" spans="2:3">
      <c r="B1002" s="49"/>
      <c r="C1002" s="49"/>
    </row>
    <row r="1003" spans="2:3">
      <c r="B1003" s="49"/>
      <c r="C1003" s="49"/>
    </row>
    <row r="1004" spans="2:3">
      <c r="B1004" s="49"/>
      <c r="C1004" s="49"/>
    </row>
    <row r="1005" spans="2:3">
      <c r="B1005" s="49"/>
      <c r="C1005" s="49"/>
    </row>
    <row r="1006" spans="2:3">
      <c r="B1006" s="49"/>
      <c r="C1006" s="49"/>
    </row>
    <row r="1007" spans="2:3">
      <c r="B1007" s="49"/>
      <c r="C1007" s="49"/>
    </row>
    <row r="1008" spans="2:3">
      <c r="B1008" s="49"/>
      <c r="C1008" s="49"/>
    </row>
    <row r="1009" spans="2:3">
      <c r="B1009" s="49"/>
      <c r="C1009" s="49"/>
    </row>
    <row r="1010" spans="2:3">
      <c r="B1010" s="49"/>
      <c r="C1010" s="49"/>
    </row>
    <row r="1011" spans="2:3">
      <c r="B1011" s="49"/>
      <c r="C1011" s="49"/>
    </row>
    <row r="1012" spans="2:3">
      <c r="B1012" s="49"/>
      <c r="C1012" s="49"/>
    </row>
    <row r="1013" spans="2:3">
      <c r="B1013" s="49"/>
      <c r="C1013" s="49"/>
    </row>
    <row r="1014" spans="2:3">
      <c r="B1014" s="49"/>
      <c r="C1014" s="49"/>
    </row>
    <row r="1015" spans="2:3">
      <c r="B1015" s="49"/>
      <c r="C1015" s="49"/>
    </row>
    <row r="1016" spans="2:3">
      <c r="B1016" s="49"/>
      <c r="C1016" s="49"/>
    </row>
    <row r="1017" spans="2:3">
      <c r="B1017" s="49"/>
      <c r="C1017" s="49"/>
    </row>
    <row r="1018" spans="2:3">
      <c r="B1018" s="49"/>
      <c r="C1018" s="49"/>
    </row>
    <row r="1019" spans="2:3">
      <c r="B1019" s="49"/>
      <c r="C1019" s="49"/>
    </row>
    <row r="1020" spans="2:3">
      <c r="B1020" s="49"/>
      <c r="C1020" s="49"/>
    </row>
    <row r="1021" spans="2:3">
      <c r="B1021" s="49"/>
      <c r="C1021" s="49"/>
    </row>
    <row r="1022" spans="2:3">
      <c r="B1022" s="49"/>
      <c r="C1022" s="49"/>
    </row>
    <row r="1023" spans="2:3">
      <c r="B1023" s="49"/>
      <c r="C1023" s="49"/>
    </row>
    <row r="1024" spans="2:3">
      <c r="B1024" s="49"/>
      <c r="C1024" s="49"/>
    </row>
    <row r="1025" spans="2:3">
      <c r="B1025" s="49"/>
      <c r="C1025" s="49"/>
    </row>
    <row r="1026" spans="2:3">
      <c r="B1026" s="49"/>
      <c r="C1026" s="49"/>
    </row>
    <row r="1027" spans="2:3">
      <c r="B1027" s="49"/>
      <c r="C1027" s="49"/>
    </row>
    <row r="1028" spans="2:3">
      <c r="B1028" s="49"/>
      <c r="C1028" s="49"/>
    </row>
    <row r="1029" spans="2:3">
      <c r="B1029" s="49"/>
      <c r="C1029" s="49"/>
    </row>
    <row r="1030" spans="2:3">
      <c r="B1030" s="49"/>
      <c r="C1030" s="49"/>
    </row>
    <row r="1031" spans="2:3">
      <c r="B1031" s="49"/>
      <c r="C1031" s="49"/>
    </row>
    <row r="1032" spans="2:3">
      <c r="B1032" s="49"/>
      <c r="C1032" s="49"/>
    </row>
    <row r="1033" spans="2:3">
      <c r="B1033" s="49"/>
      <c r="C1033" s="49"/>
    </row>
    <row r="1034" spans="2:3">
      <c r="B1034" s="49"/>
      <c r="C1034" s="49"/>
    </row>
    <row r="1035" spans="2:3">
      <c r="B1035" s="49"/>
      <c r="C1035" s="49"/>
    </row>
    <row r="1036" spans="2:3">
      <c r="B1036" s="49"/>
      <c r="C1036" s="49"/>
    </row>
    <row r="1037" spans="2:3">
      <c r="B1037" s="49"/>
      <c r="C1037" s="49"/>
    </row>
    <row r="1038" spans="2:3">
      <c r="B1038" s="49"/>
      <c r="C1038" s="49"/>
    </row>
    <row r="1039" spans="2:3">
      <c r="B1039" s="49"/>
      <c r="C1039" s="49"/>
    </row>
    <row r="1040" spans="2:3">
      <c r="B1040" s="49"/>
      <c r="C1040" s="49"/>
    </row>
    <row r="1041" spans="2:3">
      <c r="B1041" s="49"/>
      <c r="C1041" s="49"/>
    </row>
    <row r="1042" spans="2:3">
      <c r="B1042" s="49"/>
      <c r="C1042" s="49"/>
    </row>
    <row r="1043" spans="2:3">
      <c r="B1043" s="49"/>
      <c r="C1043" s="49"/>
    </row>
    <row r="1044" spans="2:3">
      <c r="B1044" s="49"/>
      <c r="C1044" s="49"/>
    </row>
    <row r="1045" spans="2:3">
      <c r="B1045" s="49"/>
      <c r="C1045" s="49"/>
    </row>
    <row r="1046" spans="2:3">
      <c r="B1046" s="49"/>
      <c r="C1046" s="49"/>
    </row>
    <row r="1047" spans="2:3">
      <c r="B1047" s="49"/>
      <c r="C1047" s="49"/>
    </row>
    <row r="1048" spans="2:3">
      <c r="B1048" s="49"/>
      <c r="C1048" s="49"/>
    </row>
    <row r="1049" spans="2:3">
      <c r="B1049" s="49"/>
      <c r="C1049" s="49"/>
    </row>
    <row r="1050" spans="2:3">
      <c r="B1050" s="49"/>
      <c r="C1050" s="49"/>
    </row>
    <row r="1051" spans="2:3">
      <c r="B1051" s="49"/>
      <c r="C1051" s="49"/>
    </row>
    <row r="1052" spans="2:3">
      <c r="B1052" s="49"/>
      <c r="C1052" s="49"/>
    </row>
    <row r="1053" spans="2:3">
      <c r="B1053" s="49"/>
      <c r="C1053" s="49"/>
    </row>
    <row r="1054" spans="2:3">
      <c r="B1054" s="49"/>
      <c r="C1054" s="49"/>
    </row>
    <row r="1055" spans="2:3">
      <c r="B1055" s="49"/>
      <c r="C1055" s="49"/>
    </row>
    <row r="1056" spans="2:3">
      <c r="B1056" s="49"/>
      <c r="C1056" s="49"/>
    </row>
    <row r="1057" spans="2:3">
      <c r="B1057" s="49"/>
      <c r="C1057" s="49"/>
    </row>
    <row r="1058" spans="2:3">
      <c r="B1058" s="49"/>
      <c r="C1058" s="49"/>
    </row>
    <row r="1059" spans="2:3">
      <c r="B1059" s="49"/>
      <c r="C1059" s="49"/>
    </row>
    <row r="1060" spans="2:3">
      <c r="B1060" s="49"/>
      <c r="C1060" s="49"/>
    </row>
    <row r="1061" spans="2:3">
      <c r="B1061" s="49"/>
      <c r="C1061" s="49"/>
    </row>
    <row r="1062" spans="2:3">
      <c r="B1062" s="49"/>
      <c r="C1062" s="49"/>
    </row>
    <row r="1063" spans="2:3">
      <c r="B1063" s="49"/>
      <c r="C1063" s="49"/>
    </row>
    <row r="1064" spans="2:3">
      <c r="B1064" s="49"/>
      <c r="C1064" s="49"/>
    </row>
    <row r="1065" spans="2:3">
      <c r="B1065" s="49"/>
      <c r="C1065" s="49"/>
    </row>
    <row r="1066" spans="2:3">
      <c r="B1066" s="49"/>
      <c r="C1066" s="49"/>
    </row>
    <row r="1067" spans="2:3">
      <c r="B1067" s="49"/>
      <c r="C1067" s="49"/>
    </row>
    <row r="1068" spans="2:3">
      <c r="B1068" s="49"/>
      <c r="C1068" s="49"/>
    </row>
    <row r="1069" spans="2:3">
      <c r="B1069" s="49"/>
      <c r="C1069" s="49"/>
    </row>
    <row r="1070" spans="2:3">
      <c r="B1070" s="49"/>
      <c r="C1070" s="49"/>
    </row>
    <row r="1071" spans="2:3">
      <c r="B1071" s="49"/>
      <c r="C1071" s="49"/>
    </row>
    <row r="1072" spans="2:3">
      <c r="B1072" s="49"/>
      <c r="C1072" s="49"/>
    </row>
    <row r="1073" spans="2:3">
      <c r="B1073" s="49"/>
      <c r="C1073" s="49"/>
    </row>
    <row r="1074" spans="2:3">
      <c r="B1074" s="49"/>
      <c r="C1074" s="49"/>
    </row>
    <row r="1075" spans="2:3">
      <c r="B1075" s="49"/>
      <c r="C1075" s="49"/>
    </row>
    <row r="1076" spans="2:3">
      <c r="B1076" s="49"/>
      <c r="C1076" s="49"/>
    </row>
    <row r="1077" spans="2:3">
      <c r="B1077" s="49"/>
      <c r="C1077" s="49"/>
    </row>
    <row r="1078" spans="2:3">
      <c r="B1078" s="49"/>
      <c r="C1078" s="49"/>
    </row>
    <row r="1079" spans="2:3">
      <c r="B1079" s="49"/>
      <c r="C1079" s="49"/>
    </row>
    <row r="1080" spans="2:3">
      <c r="B1080" s="49"/>
      <c r="C1080" s="49"/>
    </row>
    <row r="1081" spans="2:3">
      <c r="B1081" s="49"/>
      <c r="C1081" s="49"/>
    </row>
    <row r="1082" spans="2:3">
      <c r="B1082" s="49"/>
      <c r="C1082" s="49"/>
    </row>
    <row r="1083" spans="2:3">
      <c r="B1083" s="49"/>
      <c r="C1083" s="49"/>
    </row>
    <row r="1084" spans="2:3">
      <c r="B1084" s="49"/>
      <c r="C1084" s="49"/>
    </row>
    <row r="1085" spans="2:3">
      <c r="B1085" s="49"/>
      <c r="C1085" s="49"/>
    </row>
    <row r="1086" spans="2:3">
      <c r="B1086" s="49"/>
      <c r="C1086" s="49"/>
    </row>
    <row r="1087" spans="2:3">
      <c r="B1087" s="49"/>
      <c r="C1087" s="49"/>
    </row>
    <row r="1088" spans="2:3">
      <c r="B1088" s="49"/>
      <c r="C1088" s="49"/>
    </row>
    <row r="1089" spans="2:3">
      <c r="B1089" s="49"/>
      <c r="C1089" s="49"/>
    </row>
    <row r="1090" spans="2:3">
      <c r="B1090" s="49"/>
      <c r="C1090" s="49"/>
    </row>
    <row r="1091" spans="2:3">
      <c r="B1091" s="49"/>
      <c r="C1091" s="49"/>
    </row>
    <row r="1092" spans="2:3">
      <c r="B1092" s="49"/>
      <c r="C1092" s="49"/>
    </row>
    <row r="1093" spans="2:3">
      <c r="B1093" s="49"/>
      <c r="C1093" s="49"/>
    </row>
    <row r="1094" spans="2:3">
      <c r="B1094" s="49"/>
      <c r="C1094" s="49"/>
    </row>
    <row r="1095" spans="2:3">
      <c r="B1095" s="49"/>
      <c r="C1095" s="49"/>
    </row>
    <row r="1096" spans="2:3">
      <c r="B1096" s="49"/>
      <c r="C1096" s="49"/>
    </row>
    <row r="1097" spans="2:3">
      <c r="B1097" s="49"/>
      <c r="C1097" s="49"/>
    </row>
    <row r="1098" spans="2:3">
      <c r="B1098" s="49"/>
      <c r="C1098" s="49"/>
    </row>
    <row r="1099" spans="2:3">
      <c r="B1099" s="49"/>
      <c r="C1099" s="49"/>
    </row>
    <row r="1100" spans="2:3">
      <c r="B1100" s="49"/>
      <c r="C1100" s="49"/>
    </row>
    <row r="1101" spans="2:3">
      <c r="B1101" s="49"/>
      <c r="C1101" s="49"/>
    </row>
    <row r="1102" spans="2:3">
      <c r="B1102" s="49"/>
      <c r="C1102" s="49"/>
    </row>
    <row r="1103" spans="2:3">
      <c r="B1103" s="49"/>
      <c r="C1103" s="49"/>
    </row>
    <row r="1104" spans="2:3">
      <c r="B1104" s="49"/>
      <c r="C1104" s="49"/>
    </row>
    <row r="1105" spans="2:3">
      <c r="B1105" s="49"/>
      <c r="C1105" s="49"/>
    </row>
    <row r="1106" spans="2:3">
      <c r="B1106" s="49"/>
      <c r="C1106" s="49"/>
    </row>
    <row r="1107" spans="2:3">
      <c r="B1107" s="49"/>
      <c r="C1107" s="49"/>
    </row>
    <row r="1108" spans="2:3">
      <c r="B1108" s="49"/>
      <c r="C1108" s="49"/>
    </row>
    <row r="1109" spans="2:3">
      <c r="B1109" s="49"/>
      <c r="C1109" s="49"/>
    </row>
    <row r="1110" spans="2:3">
      <c r="B1110" s="49"/>
      <c r="C1110" s="49"/>
    </row>
    <row r="1111" spans="2:3">
      <c r="B1111" s="49"/>
      <c r="C1111" s="49"/>
    </row>
    <row r="1112" spans="2:3">
      <c r="B1112" s="49"/>
      <c r="C1112" s="49"/>
    </row>
    <row r="1113" spans="2:3">
      <c r="B1113" s="49"/>
      <c r="C1113" s="49"/>
    </row>
    <row r="1114" spans="2:3">
      <c r="B1114" s="49"/>
      <c r="C1114" s="49"/>
    </row>
    <row r="1115" spans="2:3">
      <c r="B1115" s="49"/>
      <c r="C1115" s="49"/>
    </row>
    <row r="1116" spans="2:3">
      <c r="B1116" s="49"/>
      <c r="C1116" s="49"/>
    </row>
    <row r="1117" spans="2:3">
      <c r="B1117" s="49"/>
      <c r="C1117" s="49"/>
    </row>
    <row r="1118" spans="2:3">
      <c r="B1118" s="49"/>
      <c r="C1118" s="49"/>
    </row>
    <row r="1119" spans="2:3">
      <c r="B1119" s="49"/>
      <c r="C1119" s="49"/>
    </row>
    <row r="1120" spans="2:3">
      <c r="B1120" s="49"/>
      <c r="C1120" s="49"/>
    </row>
    <row r="1121" spans="2:3">
      <c r="B1121" s="49"/>
      <c r="C1121" s="49"/>
    </row>
    <row r="1122" spans="2:3">
      <c r="B1122" s="49"/>
      <c r="C1122" s="49"/>
    </row>
    <row r="1123" spans="2:3">
      <c r="B1123" s="49"/>
      <c r="C1123" s="49"/>
    </row>
    <row r="1124" spans="2:3">
      <c r="B1124" s="49"/>
      <c r="C1124" s="49"/>
    </row>
    <row r="1125" spans="2:3">
      <c r="B1125" s="49"/>
      <c r="C1125" s="49"/>
    </row>
    <row r="1126" spans="2:3">
      <c r="B1126" s="49"/>
      <c r="C1126" s="49"/>
    </row>
    <row r="1127" spans="2:3">
      <c r="B1127" s="49"/>
      <c r="C1127" s="49"/>
    </row>
    <row r="1128" spans="2:3">
      <c r="B1128" s="49"/>
      <c r="C1128" s="49"/>
    </row>
    <row r="1129" spans="2:3">
      <c r="B1129" s="49"/>
      <c r="C1129" s="49"/>
    </row>
    <row r="1130" spans="2:3">
      <c r="B1130" s="49"/>
      <c r="C1130" s="49"/>
    </row>
    <row r="1131" spans="2:3">
      <c r="B1131" s="49"/>
      <c r="C1131" s="49"/>
    </row>
    <row r="1132" spans="2:3">
      <c r="B1132" s="49"/>
      <c r="C1132" s="49"/>
    </row>
    <row r="1133" spans="2:3">
      <c r="B1133" s="49"/>
      <c r="C1133" s="49"/>
    </row>
    <row r="1134" spans="2:3">
      <c r="B1134" s="49"/>
      <c r="C1134" s="49"/>
    </row>
    <row r="1135" spans="2:3">
      <c r="B1135" s="49"/>
      <c r="C1135" s="49"/>
    </row>
    <row r="1136" spans="2:3">
      <c r="B1136" s="49"/>
      <c r="C1136" s="49"/>
    </row>
    <row r="1137" spans="2:3">
      <c r="B1137" s="49"/>
      <c r="C1137" s="49"/>
    </row>
    <row r="1138" spans="2:3">
      <c r="B1138" s="49"/>
      <c r="C1138" s="49"/>
    </row>
    <row r="1139" spans="2:3">
      <c r="B1139" s="49"/>
      <c r="C1139" s="49"/>
    </row>
    <row r="1140" spans="2:3">
      <c r="B1140" s="49"/>
      <c r="C1140" s="49"/>
    </row>
    <row r="1141" spans="2:3">
      <c r="B1141" s="49"/>
      <c r="C1141" s="49"/>
    </row>
    <row r="1142" spans="2:3">
      <c r="B1142" s="49"/>
      <c r="C1142" s="49"/>
    </row>
    <row r="1143" spans="2:3">
      <c r="B1143" s="49"/>
      <c r="C1143" s="49"/>
    </row>
    <row r="1144" spans="2:3">
      <c r="B1144" s="49"/>
      <c r="C1144" s="49"/>
    </row>
    <row r="1145" spans="2:3">
      <c r="B1145" s="49"/>
      <c r="C1145" s="49"/>
    </row>
    <row r="1146" spans="2:3">
      <c r="B1146" s="49"/>
      <c r="C1146" s="49"/>
    </row>
    <row r="1147" spans="2:3">
      <c r="B1147" s="49"/>
      <c r="C1147" s="49"/>
    </row>
    <row r="1148" spans="2:3">
      <c r="B1148" s="49"/>
      <c r="C1148" s="49"/>
    </row>
    <row r="1149" spans="2:3">
      <c r="B1149" s="49"/>
      <c r="C1149" s="49"/>
    </row>
    <row r="1150" spans="2:3">
      <c r="B1150" s="49"/>
      <c r="C1150" s="49"/>
    </row>
    <row r="1151" spans="2:3">
      <c r="B1151" s="49"/>
      <c r="C1151" s="49"/>
    </row>
    <row r="1152" spans="2:3">
      <c r="B1152" s="49"/>
      <c r="C1152" s="49"/>
    </row>
    <row r="1153" spans="2:3">
      <c r="B1153" s="49"/>
      <c r="C1153" s="49"/>
    </row>
    <row r="1154" spans="2:3">
      <c r="B1154" s="49"/>
      <c r="C1154" s="49"/>
    </row>
    <row r="1155" spans="2:3">
      <c r="B1155" s="49"/>
      <c r="C1155" s="49"/>
    </row>
    <row r="1156" spans="2:3">
      <c r="B1156" s="49"/>
      <c r="C1156" s="49"/>
    </row>
    <row r="1157" spans="2:3">
      <c r="B1157" s="49"/>
      <c r="C1157" s="49"/>
    </row>
    <row r="1158" spans="2:3">
      <c r="B1158" s="49"/>
      <c r="C1158" s="49"/>
    </row>
    <row r="1159" spans="2:3">
      <c r="B1159" s="49"/>
      <c r="C1159" s="49"/>
    </row>
    <row r="1160" spans="2:3">
      <c r="B1160" s="49"/>
      <c r="C1160" s="49"/>
    </row>
    <row r="1161" spans="2:3">
      <c r="B1161" s="49"/>
      <c r="C1161" s="49"/>
    </row>
    <row r="1162" spans="2:3">
      <c r="B1162" s="49"/>
      <c r="C1162" s="49"/>
    </row>
    <row r="1163" spans="2:3">
      <c r="B1163" s="49"/>
      <c r="C1163" s="49"/>
    </row>
    <row r="1164" spans="2:3">
      <c r="B1164" s="49"/>
      <c r="C1164" s="49"/>
    </row>
    <row r="1165" spans="2:3">
      <c r="B1165" s="49"/>
      <c r="C1165" s="49"/>
    </row>
    <row r="1166" spans="2:3">
      <c r="B1166" s="49"/>
      <c r="C1166" s="49"/>
    </row>
    <row r="1167" spans="2:3">
      <c r="B1167" s="49"/>
      <c r="C1167" s="49"/>
    </row>
    <row r="1168" spans="2:3">
      <c r="B1168" s="49"/>
      <c r="C1168" s="49"/>
    </row>
    <row r="1169" spans="2:3">
      <c r="B1169" s="49"/>
      <c r="C1169" s="49"/>
    </row>
    <row r="1170" spans="2:3">
      <c r="B1170" s="49"/>
      <c r="C1170" s="49"/>
    </row>
    <row r="1171" spans="2:3">
      <c r="B1171" s="49"/>
      <c r="C1171" s="49"/>
    </row>
    <row r="1172" spans="2:3">
      <c r="B1172" s="49"/>
      <c r="C1172" s="49"/>
    </row>
    <row r="1173" spans="2:3">
      <c r="B1173" s="49"/>
      <c r="C1173" s="49"/>
    </row>
    <row r="1174" spans="2:3">
      <c r="B1174" s="49"/>
      <c r="C1174" s="49"/>
    </row>
    <row r="1175" spans="2:3">
      <c r="B1175" s="49"/>
      <c r="C1175" s="49"/>
    </row>
    <row r="1176" spans="2:3">
      <c r="B1176" s="49"/>
      <c r="C1176" s="49"/>
    </row>
    <row r="1177" spans="2:3">
      <c r="B1177" s="49"/>
      <c r="C1177" s="49"/>
    </row>
    <row r="1178" spans="2:3">
      <c r="B1178" s="49"/>
      <c r="C1178" s="49"/>
    </row>
    <row r="1179" spans="2:3">
      <c r="B1179" s="49"/>
      <c r="C1179" s="49"/>
    </row>
    <row r="1180" spans="2:3">
      <c r="B1180" s="49"/>
      <c r="C1180" s="49"/>
    </row>
    <row r="1181" spans="2:3">
      <c r="B1181" s="49"/>
      <c r="C1181" s="49"/>
    </row>
    <row r="1182" spans="2:3">
      <c r="B1182" s="49"/>
      <c r="C1182" s="49"/>
    </row>
    <row r="1183" spans="2:3">
      <c r="B1183" s="49"/>
      <c r="C1183" s="49"/>
    </row>
    <row r="1184" spans="2:3">
      <c r="B1184" s="49"/>
      <c r="C1184" s="49"/>
    </row>
    <row r="1185" spans="2:3">
      <c r="B1185" s="49"/>
      <c r="C1185" s="49"/>
    </row>
    <row r="1186" spans="2:3">
      <c r="B1186" s="49"/>
      <c r="C1186" s="49"/>
    </row>
    <row r="1187" spans="2:3">
      <c r="B1187" s="49"/>
      <c r="C1187" s="49"/>
    </row>
    <row r="1188" spans="2:3">
      <c r="B1188" s="49"/>
      <c r="C1188" s="49"/>
    </row>
    <row r="1189" spans="2:3">
      <c r="B1189" s="49"/>
      <c r="C1189" s="49"/>
    </row>
    <row r="1190" spans="2:3">
      <c r="B1190" s="49"/>
      <c r="C1190" s="49"/>
    </row>
    <row r="1191" spans="2:3">
      <c r="B1191" s="49"/>
      <c r="C1191" s="49"/>
    </row>
    <row r="1192" spans="2:3">
      <c r="B1192" s="49"/>
      <c r="C1192" s="49"/>
    </row>
    <row r="1193" spans="2:3">
      <c r="B1193" s="49"/>
      <c r="C1193" s="49"/>
    </row>
    <row r="1194" spans="2:3">
      <c r="B1194" s="49"/>
      <c r="C1194" s="49"/>
    </row>
    <row r="1195" spans="2:3">
      <c r="B1195" s="49"/>
      <c r="C1195" s="49"/>
    </row>
    <row r="1196" spans="2:3">
      <c r="B1196" s="49"/>
      <c r="C1196" s="49"/>
    </row>
    <row r="1197" spans="2:3">
      <c r="B1197" s="49"/>
      <c r="C1197" s="49"/>
    </row>
    <row r="1198" spans="2:3">
      <c r="B1198" s="49"/>
      <c r="C1198" s="49"/>
    </row>
    <row r="1199" spans="2:3">
      <c r="B1199" s="49"/>
      <c r="C1199" s="49"/>
    </row>
    <row r="1200" spans="2:3">
      <c r="B1200" s="49"/>
      <c r="C1200" s="49"/>
    </row>
    <row r="1201" spans="2:3">
      <c r="B1201" s="49"/>
      <c r="C1201" s="49"/>
    </row>
    <row r="1202" spans="2:3">
      <c r="B1202" s="49"/>
      <c r="C1202" s="49"/>
    </row>
    <row r="1203" spans="2:3">
      <c r="B1203" s="49"/>
      <c r="C1203" s="49"/>
    </row>
    <row r="1204" spans="2:3">
      <c r="B1204" s="49"/>
      <c r="C1204" s="49"/>
    </row>
    <row r="1205" spans="2:3">
      <c r="B1205" s="49"/>
      <c r="C1205" s="49"/>
    </row>
    <row r="1206" spans="2:3">
      <c r="B1206" s="49"/>
      <c r="C1206" s="49"/>
    </row>
    <row r="1207" spans="2:3">
      <c r="B1207" s="49"/>
      <c r="C1207" s="49"/>
    </row>
    <row r="1208" spans="2:3">
      <c r="B1208" s="49"/>
      <c r="C1208" s="49"/>
    </row>
    <row r="1209" spans="2:3">
      <c r="B1209" s="49"/>
      <c r="C1209" s="49"/>
    </row>
    <row r="1210" spans="2:3">
      <c r="B1210" s="49"/>
      <c r="C1210" s="49"/>
    </row>
    <row r="1211" spans="2:3">
      <c r="B1211" s="49"/>
      <c r="C1211" s="49"/>
    </row>
    <row r="1212" spans="2:3">
      <c r="B1212" s="49"/>
      <c r="C1212" s="49"/>
    </row>
    <row r="1213" spans="2:3">
      <c r="B1213" s="49"/>
      <c r="C1213" s="49"/>
    </row>
    <row r="1214" spans="2:3">
      <c r="B1214" s="49"/>
      <c r="C1214" s="49"/>
    </row>
    <row r="1215" spans="2:3">
      <c r="B1215" s="49"/>
      <c r="C1215" s="49"/>
    </row>
    <row r="1216" spans="2:3">
      <c r="B1216" s="49"/>
      <c r="C1216" s="49"/>
    </row>
    <row r="1217" spans="2:3">
      <c r="B1217" s="49"/>
      <c r="C1217" s="49"/>
    </row>
    <row r="1218" spans="2:3">
      <c r="B1218" s="49"/>
      <c r="C1218" s="49"/>
    </row>
    <row r="1219" spans="2:3">
      <c r="B1219" s="49"/>
      <c r="C1219" s="49"/>
    </row>
    <row r="1220" spans="2:3">
      <c r="B1220" s="49"/>
      <c r="C1220" s="49"/>
    </row>
    <row r="1221" spans="2:3">
      <c r="B1221" s="49"/>
      <c r="C1221" s="49"/>
    </row>
    <row r="1222" spans="2:3">
      <c r="B1222" s="49"/>
      <c r="C1222" s="49"/>
    </row>
    <row r="1223" spans="2:3">
      <c r="B1223" s="49"/>
      <c r="C1223" s="49"/>
    </row>
    <row r="1224" spans="2:3">
      <c r="B1224" s="49"/>
      <c r="C1224" s="49"/>
    </row>
    <row r="1225" spans="2:3">
      <c r="B1225" s="49"/>
      <c r="C1225" s="49"/>
    </row>
    <row r="1226" spans="2:3">
      <c r="B1226" s="49"/>
      <c r="C1226" s="49"/>
    </row>
    <row r="1227" spans="2:3">
      <c r="B1227" s="49"/>
      <c r="C1227" s="49"/>
    </row>
    <row r="1228" spans="2:3">
      <c r="B1228" s="49"/>
      <c r="C1228" s="49"/>
    </row>
    <row r="1229" spans="2:3">
      <c r="B1229" s="49"/>
      <c r="C1229" s="49"/>
    </row>
    <row r="1230" spans="2:3">
      <c r="B1230" s="49"/>
      <c r="C1230" s="49"/>
    </row>
    <row r="1231" spans="2:3">
      <c r="B1231" s="49"/>
      <c r="C1231" s="49"/>
    </row>
    <row r="1232" spans="2:3">
      <c r="B1232" s="49"/>
      <c r="C1232" s="49"/>
    </row>
    <row r="1233" spans="2:3">
      <c r="B1233" s="49"/>
      <c r="C1233" s="49"/>
    </row>
    <row r="1234" spans="2:3">
      <c r="B1234" s="49"/>
      <c r="C1234" s="49"/>
    </row>
    <row r="1235" spans="2:3">
      <c r="B1235" s="49"/>
      <c r="C1235" s="49"/>
    </row>
    <row r="1236" spans="2:3">
      <c r="B1236" s="49"/>
      <c r="C1236" s="49"/>
    </row>
    <row r="1237" spans="2:3">
      <c r="B1237" s="49"/>
      <c r="C1237" s="49"/>
    </row>
    <row r="1238" spans="2:3">
      <c r="B1238" s="49"/>
      <c r="C1238" s="49"/>
    </row>
    <row r="1239" spans="2:3">
      <c r="B1239" s="49"/>
      <c r="C1239" s="49"/>
    </row>
    <row r="1240" spans="2:3">
      <c r="B1240" s="49"/>
      <c r="C1240" s="49"/>
    </row>
    <row r="1241" spans="2:3">
      <c r="B1241" s="49"/>
      <c r="C1241" s="49"/>
    </row>
    <row r="1242" spans="2:3">
      <c r="B1242" s="49"/>
      <c r="C1242" s="49"/>
    </row>
    <row r="1243" spans="2:3">
      <c r="B1243" s="49"/>
      <c r="C1243" s="49"/>
    </row>
    <row r="1244" spans="2:3">
      <c r="B1244" s="49"/>
      <c r="C1244" s="49"/>
    </row>
    <row r="1245" spans="2:3">
      <c r="B1245" s="49"/>
      <c r="C1245" s="49"/>
    </row>
    <row r="1246" spans="2:3">
      <c r="B1246" s="49"/>
      <c r="C1246" s="49"/>
    </row>
    <row r="1247" spans="2:3">
      <c r="B1247" s="49"/>
      <c r="C1247" s="49"/>
    </row>
    <row r="1248" spans="2:3">
      <c r="B1248" s="49"/>
      <c r="C1248" s="49"/>
    </row>
    <row r="1249" spans="2:3">
      <c r="B1249" s="49"/>
      <c r="C1249" s="49"/>
    </row>
    <row r="1250" spans="2:3">
      <c r="B1250" s="49"/>
      <c r="C1250" s="49"/>
    </row>
    <row r="1251" spans="2:3">
      <c r="B1251" s="49"/>
      <c r="C1251" s="49"/>
    </row>
    <row r="1252" spans="2:3">
      <c r="B1252" s="49"/>
      <c r="C1252" s="49"/>
    </row>
    <row r="1253" spans="2:3">
      <c r="B1253" s="49"/>
      <c r="C1253" s="49"/>
    </row>
    <row r="1254" spans="2:3">
      <c r="B1254" s="49"/>
      <c r="C1254" s="49"/>
    </row>
    <row r="1255" spans="2:3">
      <c r="B1255" s="49"/>
      <c r="C1255" s="49"/>
    </row>
    <row r="1256" spans="2:3">
      <c r="B1256" s="49"/>
      <c r="C1256" s="49"/>
    </row>
    <row r="1257" spans="2:3">
      <c r="B1257" s="49"/>
      <c r="C1257" s="49"/>
    </row>
    <row r="1258" spans="2:3">
      <c r="B1258" s="49"/>
      <c r="C1258" s="49"/>
    </row>
    <row r="1259" spans="2:3">
      <c r="B1259" s="49"/>
      <c r="C1259" s="49"/>
    </row>
    <row r="1260" spans="2:3">
      <c r="B1260" s="49"/>
      <c r="C1260" s="49"/>
    </row>
    <row r="1261" spans="2:3">
      <c r="B1261" s="49"/>
      <c r="C1261" s="49"/>
    </row>
    <row r="1262" spans="2:3">
      <c r="B1262" s="49"/>
      <c r="C1262" s="49"/>
    </row>
    <row r="1263" spans="2:3">
      <c r="B1263" s="49"/>
      <c r="C1263" s="49"/>
    </row>
    <row r="1264" spans="2:3">
      <c r="B1264" s="49"/>
      <c r="C1264" s="49"/>
    </row>
    <row r="1265" spans="2:3">
      <c r="B1265" s="49"/>
      <c r="C1265" s="49"/>
    </row>
    <row r="1266" spans="2:3">
      <c r="B1266" s="49"/>
      <c r="C1266" s="49"/>
    </row>
    <row r="1267" spans="2:3">
      <c r="B1267" s="49"/>
      <c r="C1267" s="49"/>
    </row>
    <row r="1268" spans="2:3">
      <c r="B1268" s="49"/>
      <c r="C1268" s="49"/>
    </row>
    <row r="1269" spans="2:3">
      <c r="B1269" s="49"/>
      <c r="C1269" s="49"/>
    </row>
    <row r="1270" spans="2:3">
      <c r="B1270" s="49"/>
      <c r="C1270" s="49"/>
    </row>
    <row r="1271" spans="2:3">
      <c r="B1271" s="49"/>
      <c r="C1271" s="49"/>
    </row>
    <row r="1272" spans="2:3">
      <c r="B1272" s="49"/>
      <c r="C1272" s="49"/>
    </row>
    <row r="1273" spans="2:3">
      <c r="B1273" s="49"/>
      <c r="C1273" s="49"/>
    </row>
    <row r="1274" spans="2:3">
      <c r="B1274" s="49"/>
      <c r="C1274" s="49"/>
    </row>
    <row r="1275" spans="2:3">
      <c r="B1275" s="49"/>
      <c r="C1275" s="49"/>
    </row>
    <row r="1276" spans="2:3">
      <c r="B1276" s="49"/>
      <c r="C1276" s="49"/>
    </row>
    <row r="1277" spans="2:3">
      <c r="B1277" s="49"/>
      <c r="C1277" s="49"/>
    </row>
    <row r="1278" spans="2:3">
      <c r="B1278" s="49"/>
      <c r="C1278" s="49"/>
    </row>
    <row r="1279" spans="2:3">
      <c r="B1279" s="49"/>
      <c r="C1279" s="49"/>
    </row>
    <row r="1280" spans="2:3">
      <c r="B1280" s="49"/>
      <c r="C1280" s="49"/>
    </row>
    <row r="1281" spans="2:3">
      <c r="B1281" s="49"/>
      <c r="C1281" s="49"/>
    </row>
    <row r="1282" spans="2:3">
      <c r="B1282" s="49"/>
      <c r="C1282" s="49"/>
    </row>
    <row r="1283" spans="2:3">
      <c r="B1283" s="49"/>
      <c r="C1283" s="49"/>
    </row>
    <row r="1284" spans="2:3">
      <c r="B1284" s="49"/>
      <c r="C1284" s="49"/>
    </row>
    <row r="1285" spans="2:3">
      <c r="B1285" s="49"/>
      <c r="C1285" s="49"/>
    </row>
    <row r="1286" spans="2:3">
      <c r="B1286" s="49"/>
      <c r="C1286" s="49"/>
    </row>
    <row r="1287" spans="2:3">
      <c r="B1287" s="49"/>
      <c r="C1287" s="49"/>
    </row>
    <row r="1288" spans="2:3">
      <c r="B1288" s="49"/>
      <c r="C1288" s="49"/>
    </row>
    <row r="1289" spans="2:3">
      <c r="B1289" s="49"/>
      <c r="C1289" s="49"/>
    </row>
    <row r="1290" spans="2:3">
      <c r="B1290" s="49"/>
      <c r="C1290" s="49"/>
    </row>
    <row r="1291" spans="2:3">
      <c r="B1291" s="49"/>
      <c r="C1291" s="49"/>
    </row>
    <row r="1292" spans="2:3">
      <c r="B1292" s="49"/>
      <c r="C1292" s="49"/>
    </row>
    <row r="1293" spans="2:3">
      <c r="B1293" s="49"/>
      <c r="C1293" s="49"/>
    </row>
    <row r="1294" spans="2:3">
      <c r="B1294" s="49"/>
      <c r="C1294" s="49"/>
    </row>
    <row r="1295" spans="2:3">
      <c r="B1295" s="49"/>
      <c r="C1295" s="49"/>
    </row>
    <row r="1296" spans="2:3">
      <c r="B1296" s="49"/>
      <c r="C1296" s="49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</sheetData>
  <customSheetViews>
    <customSheetView guid="{9403F10A-F79C-4BC7-926E-B7828E994179}" state="hidden">
      <selection sqref="A1:J1"/>
      <pageMargins left="0.2" right="0.25" top="0.2" bottom="0.2" header="0.2" footer="0.2"/>
      <printOptions horizontalCentered="1" verticalCentered="1"/>
      <pageSetup paperSize="5" scale="70" orientation="landscape" horizontalDpi="300" verticalDpi="300" r:id="rId1"/>
      <headerFooter alignWithMargins="0">
        <oddHeader>&amp;RPage &amp;P of &amp;N</oddHeader>
      </headerFooter>
    </customSheetView>
    <customSheetView guid="{D9C47A32-577E-4DD0-965C-CCC94A335514}" printArea="1" showRuler="0">
      <pane xSplit="2" ySplit="5" topLeftCell="G6" activePane="bottomRight" state="frozen"/>
      <selection pane="bottomRight" activeCell="I5" sqref="I5"/>
      <pageMargins left="0.2" right="0.25" top="0.2" bottom="0.2" header="0.2" footer="0.2"/>
      <printOptions horizontalCentered="1" verticalCentered="1"/>
      <pageSetup paperSize="5" scale="70" orientation="landscape" horizontalDpi="300" verticalDpi="300" r:id="rId2"/>
      <headerFooter alignWithMargins="0">
        <oddHeader>&amp;RPage &amp;P of &amp;N</oddHeader>
      </headerFooter>
    </customSheetView>
  </customSheetViews>
  <mergeCells count="14">
    <mergeCell ref="H15:I15"/>
    <mergeCell ref="C3:E3"/>
    <mergeCell ref="G3:G5"/>
    <mergeCell ref="H3:S5"/>
    <mergeCell ref="A15:B15"/>
    <mergeCell ref="A3:A5"/>
    <mergeCell ref="F3:F5"/>
    <mergeCell ref="B3:B5"/>
    <mergeCell ref="E15:F15"/>
    <mergeCell ref="T3:AE5"/>
    <mergeCell ref="C4:C5"/>
    <mergeCell ref="D4:D5"/>
    <mergeCell ref="E4:E5"/>
    <mergeCell ref="A1:J1"/>
  </mergeCells>
  <phoneticPr fontId="0" type="noConversion"/>
  <conditionalFormatting sqref="E7:E13 I7:S13">
    <cfRule type="cellIs" priority="2" stopIfTrue="1" operator="equal">
      <formula>$AV$4</formula>
    </cfRule>
  </conditionalFormatting>
  <conditionalFormatting sqref="H7:H13">
    <cfRule type="cellIs" priority="1" stopIfTrue="1" operator="equal">
      <formula>$AV$4</formula>
    </cfRule>
  </conditionalFormatting>
  <dataValidations count="2">
    <dataValidation type="list" allowBlank="1" showInputMessage="1" showErrorMessage="1" sqref="D7:D13">
      <formula1>avance</formula1>
    </dataValidation>
    <dataValidation type="list" allowBlank="1" showInputMessage="1" showErrorMessage="1" sqref="C7:C13">
      <formula1>Responsables</formula1>
    </dataValidation>
  </dataValidations>
  <printOptions horizontalCentered="1" verticalCentered="1"/>
  <pageMargins left="0.2" right="0.25" top="0.2" bottom="0.2" header="0.2" footer="0.2"/>
  <pageSetup paperSize="5" scale="70" orientation="landscape" horizontalDpi="300" verticalDpi="300" r:id="rId3"/>
  <headerFooter alignWithMargins="0">
    <oddHeader>&amp;RPage &amp;P of &amp;N</oddHead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G145"/>
  <sheetViews>
    <sheetView showGridLines="0" view="pageBreakPreview" topLeftCell="A76" zoomScale="90" zoomScaleNormal="100" zoomScaleSheetLayoutView="90" workbookViewId="0">
      <selection activeCell="C90" sqref="C90"/>
    </sheetView>
  </sheetViews>
  <sheetFormatPr baseColWidth="10" defaultColWidth="9" defaultRowHeight="11.25"/>
  <cols>
    <col min="1" max="1" width="8.875" customWidth="1"/>
    <col min="2" max="2" width="38.75" customWidth="1"/>
    <col min="3" max="3" width="23.625" customWidth="1"/>
    <col min="4" max="4" width="17" customWidth="1"/>
    <col min="5" max="5" width="15.125" customWidth="1"/>
    <col min="7" max="7" width="19.625" customWidth="1"/>
  </cols>
  <sheetData>
    <row r="1" spans="1:7">
      <c r="A1" s="130"/>
      <c r="B1" s="130"/>
      <c r="C1" s="130"/>
      <c r="D1" s="130"/>
      <c r="E1" s="130"/>
      <c r="F1" s="130"/>
      <c r="G1" s="130"/>
    </row>
    <row r="2" spans="1:7" ht="22.5" customHeight="1">
      <c r="A2" s="353" t="s">
        <v>4</v>
      </c>
      <c r="B2" s="353"/>
      <c r="C2" s="353"/>
      <c r="D2" s="353"/>
      <c r="E2" s="353"/>
      <c r="F2" s="353"/>
      <c r="G2" s="353"/>
    </row>
    <row r="3" spans="1:7" ht="18">
      <c r="A3" s="353" t="s">
        <v>310</v>
      </c>
      <c r="B3" s="353"/>
      <c r="C3" s="353"/>
      <c r="D3" s="353"/>
      <c r="E3" s="353"/>
      <c r="F3" s="353"/>
      <c r="G3" s="353"/>
    </row>
    <row r="4" spans="1:7" ht="21" customHeight="1">
      <c r="A4" s="130"/>
      <c r="B4" s="130"/>
      <c r="C4" s="130"/>
      <c r="D4" s="130"/>
      <c r="E4" s="130"/>
      <c r="F4" s="130"/>
      <c r="G4" s="130"/>
    </row>
    <row r="5" spans="1:7">
      <c r="A5" s="130"/>
      <c r="B5" s="130"/>
      <c r="C5" s="130"/>
      <c r="D5" s="130"/>
      <c r="E5" s="130"/>
      <c r="F5" s="130"/>
      <c r="G5" s="130"/>
    </row>
    <row r="6" spans="1:7" ht="25.5">
      <c r="A6" s="181" t="s">
        <v>5</v>
      </c>
      <c r="B6" s="181" t="s">
        <v>6</v>
      </c>
      <c r="C6" s="181" t="s">
        <v>7</v>
      </c>
      <c r="D6" s="181" t="s">
        <v>348</v>
      </c>
      <c r="E6" s="181" t="s">
        <v>349</v>
      </c>
      <c r="F6" s="181" t="s">
        <v>344</v>
      </c>
      <c r="G6" s="181" t="s">
        <v>10</v>
      </c>
    </row>
    <row r="7" spans="1:7" ht="33.75" customHeight="1">
      <c r="A7" s="83">
        <v>1</v>
      </c>
      <c r="B7" s="238" t="s">
        <v>416</v>
      </c>
      <c r="C7" s="251" t="s">
        <v>395</v>
      </c>
      <c r="D7" s="253" t="s">
        <v>420</v>
      </c>
      <c r="E7" s="82">
        <v>42887</v>
      </c>
      <c r="F7" s="77"/>
      <c r="G7" s="252" t="s">
        <v>419</v>
      </c>
    </row>
    <row r="8" spans="1:7" ht="33.75" customHeight="1">
      <c r="A8" s="84">
        <v>2</v>
      </c>
      <c r="B8" s="235" t="s">
        <v>350</v>
      </c>
      <c r="C8" s="252" t="s">
        <v>417</v>
      </c>
      <c r="D8" s="195"/>
      <c r="E8" s="195"/>
      <c r="F8" s="78"/>
      <c r="G8" s="196"/>
    </row>
    <row r="9" spans="1:7" ht="33.75" customHeight="1">
      <c r="A9" s="84">
        <v>3</v>
      </c>
      <c r="B9" s="235" t="s">
        <v>351</v>
      </c>
      <c r="C9" s="252" t="s">
        <v>417</v>
      </c>
      <c r="D9" s="76"/>
      <c r="E9" s="76"/>
      <c r="F9" s="78"/>
      <c r="G9" s="196"/>
    </row>
    <row r="10" spans="1:7" ht="33.75" customHeight="1">
      <c r="A10" s="84">
        <v>4</v>
      </c>
      <c r="B10" s="239" t="s">
        <v>418</v>
      </c>
      <c r="C10" s="251" t="s">
        <v>395</v>
      </c>
      <c r="D10" s="76">
        <v>42794</v>
      </c>
      <c r="E10" s="76">
        <v>42794</v>
      </c>
      <c r="F10" s="228"/>
      <c r="G10" s="228"/>
    </row>
    <row r="11" spans="1:7" ht="33.75" customHeight="1">
      <c r="A11" s="84">
        <v>5</v>
      </c>
      <c r="B11" s="358" t="s">
        <v>366</v>
      </c>
      <c r="C11" s="252" t="s">
        <v>417</v>
      </c>
      <c r="D11" s="76"/>
      <c r="E11" s="76"/>
      <c r="F11" s="78"/>
      <c r="G11" s="196"/>
    </row>
    <row r="12" spans="1:7" ht="33.75" customHeight="1">
      <c r="A12" s="84">
        <v>6</v>
      </c>
      <c r="B12" s="79" t="s">
        <v>386</v>
      </c>
      <c r="C12" s="251" t="s">
        <v>395</v>
      </c>
      <c r="D12" s="76">
        <v>42764</v>
      </c>
      <c r="E12" s="76">
        <v>42755</v>
      </c>
      <c r="F12" s="78" t="s">
        <v>345</v>
      </c>
      <c r="G12" s="254" t="s">
        <v>419</v>
      </c>
    </row>
    <row r="13" spans="1:7">
      <c r="A13" s="130"/>
      <c r="B13" s="131"/>
      <c r="C13" s="130"/>
      <c r="D13" s="130"/>
      <c r="E13" s="130"/>
      <c r="F13" s="130"/>
      <c r="G13" s="130"/>
    </row>
    <row r="14" spans="1:7">
      <c r="A14" s="130"/>
      <c r="B14" s="132"/>
      <c r="C14" s="130"/>
      <c r="D14" s="130"/>
      <c r="E14" s="130"/>
      <c r="F14" s="130"/>
      <c r="G14" s="130"/>
    </row>
    <row r="15" spans="1:7">
      <c r="A15" s="130"/>
      <c r="B15" s="132"/>
      <c r="C15" s="130"/>
      <c r="D15" s="130"/>
      <c r="E15" s="130"/>
      <c r="F15" s="130"/>
      <c r="G15" s="130"/>
    </row>
    <row r="16" spans="1:7">
      <c r="A16" s="130"/>
      <c r="B16" s="132"/>
      <c r="C16" s="130"/>
      <c r="D16" s="130"/>
      <c r="E16" s="130"/>
      <c r="F16" s="130"/>
      <c r="G16" s="130"/>
    </row>
    <row r="17" spans="1:7" ht="18">
      <c r="A17" s="353" t="s">
        <v>4</v>
      </c>
      <c r="B17" s="353"/>
      <c r="C17" s="353"/>
      <c r="D17" s="353"/>
      <c r="E17" s="353"/>
      <c r="F17" s="353"/>
      <c r="G17" s="353"/>
    </row>
    <row r="18" spans="1:7" ht="18">
      <c r="A18" s="353" t="s">
        <v>297</v>
      </c>
      <c r="B18" s="353"/>
      <c r="C18" s="353"/>
      <c r="D18" s="353"/>
      <c r="E18" s="353"/>
      <c r="F18" s="353"/>
      <c r="G18" s="353"/>
    </row>
    <row r="19" spans="1:7">
      <c r="A19" s="130"/>
      <c r="B19" s="130"/>
      <c r="C19" s="130"/>
      <c r="D19" s="130"/>
      <c r="E19" s="130"/>
      <c r="F19" s="130"/>
      <c r="G19" s="130"/>
    </row>
    <row r="20" spans="1:7">
      <c r="A20" s="130"/>
      <c r="B20" s="130"/>
      <c r="C20" s="130"/>
      <c r="D20" s="130"/>
      <c r="E20" s="130"/>
      <c r="F20" s="130"/>
      <c r="G20" s="130"/>
    </row>
    <row r="21" spans="1:7" ht="25.5">
      <c r="A21" s="180" t="s">
        <v>5</v>
      </c>
      <c r="B21" s="180" t="s">
        <v>6</v>
      </c>
      <c r="C21" s="180" t="s">
        <v>7</v>
      </c>
      <c r="D21" s="180" t="s">
        <v>348</v>
      </c>
      <c r="E21" s="180" t="s">
        <v>8</v>
      </c>
      <c r="F21" s="180" t="s">
        <v>9</v>
      </c>
      <c r="G21" s="180" t="s">
        <v>10</v>
      </c>
    </row>
    <row r="22" spans="1:7" ht="34.5" customHeight="1">
      <c r="A22" s="84">
        <v>1</v>
      </c>
      <c r="B22" s="261" t="s">
        <v>352</v>
      </c>
      <c r="C22" s="252" t="s">
        <v>421</v>
      </c>
      <c r="D22" s="82"/>
      <c r="E22" s="80"/>
      <c r="F22" s="78"/>
      <c r="G22" s="75"/>
    </row>
    <row r="23" spans="1:7" ht="33" customHeight="1">
      <c r="A23" s="84">
        <v>2</v>
      </c>
      <c r="B23" s="261" t="s">
        <v>355</v>
      </c>
      <c r="C23" s="252" t="s">
        <v>421</v>
      </c>
      <c r="D23" s="82"/>
      <c r="E23" s="80"/>
      <c r="F23" s="78"/>
      <c r="G23" s="75"/>
    </row>
    <row r="24" spans="1:7" ht="36" customHeight="1">
      <c r="A24" s="84">
        <v>3</v>
      </c>
      <c r="B24" s="255" t="s">
        <v>423</v>
      </c>
      <c r="C24" s="251" t="s">
        <v>422</v>
      </c>
      <c r="D24" s="76">
        <v>42768</v>
      </c>
      <c r="E24" s="80"/>
      <c r="F24" s="234"/>
      <c r="G24" s="256" t="s">
        <v>424</v>
      </c>
    </row>
    <row r="25" spans="1:7" ht="35.25" customHeight="1">
      <c r="A25" s="84">
        <v>4</v>
      </c>
      <c r="B25" s="236" t="s">
        <v>360</v>
      </c>
      <c r="C25" s="251" t="s">
        <v>439</v>
      </c>
      <c r="D25" s="82">
        <v>42937</v>
      </c>
      <c r="E25" s="82">
        <v>42937</v>
      </c>
      <c r="F25" s="78"/>
      <c r="G25" s="75"/>
    </row>
    <row r="26" spans="1:7" ht="33" customHeight="1">
      <c r="A26" s="84">
        <v>5</v>
      </c>
      <c r="B26" s="359" t="s">
        <v>361</v>
      </c>
      <c r="C26" s="251" t="s">
        <v>439</v>
      </c>
      <c r="D26" s="82">
        <v>42937</v>
      </c>
      <c r="E26" s="82">
        <v>42937</v>
      </c>
      <c r="F26" s="78"/>
      <c r="G26" s="75"/>
    </row>
    <row r="27" spans="1:7" ht="36.75" customHeight="1">
      <c r="A27" s="84">
        <v>6</v>
      </c>
      <c r="B27" s="236" t="s">
        <v>362</v>
      </c>
      <c r="C27" s="251" t="s">
        <v>425</v>
      </c>
      <c r="D27" s="82"/>
      <c r="E27" s="80"/>
      <c r="F27" s="78"/>
      <c r="G27" s="233" t="s">
        <v>363</v>
      </c>
    </row>
    <row r="28" spans="1:7" ht="35.25" customHeight="1">
      <c r="A28" s="84">
        <v>7</v>
      </c>
      <c r="B28" s="236" t="s">
        <v>364</v>
      </c>
      <c r="C28" s="251" t="s">
        <v>422</v>
      </c>
      <c r="D28" s="82" t="s">
        <v>426</v>
      </c>
      <c r="E28" s="85">
        <v>42824</v>
      </c>
      <c r="F28" s="78"/>
      <c r="G28" s="233" t="s">
        <v>427</v>
      </c>
    </row>
    <row r="29" spans="1:7" ht="30.75" customHeight="1">
      <c r="A29" s="84">
        <v>8</v>
      </c>
      <c r="B29" s="257" t="s">
        <v>428</v>
      </c>
      <c r="C29" s="251" t="s">
        <v>422</v>
      </c>
      <c r="D29" s="82" t="s">
        <v>429</v>
      </c>
      <c r="E29" s="80">
        <v>43099</v>
      </c>
      <c r="F29" s="78"/>
      <c r="G29" s="256" t="s">
        <v>430</v>
      </c>
    </row>
    <row r="30" spans="1:7" ht="35.25" customHeight="1">
      <c r="A30" s="84">
        <v>9</v>
      </c>
      <c r="B30" s="236" t="s">
        <v>365</v>
      </c>
      <c r="C30" s="251" t="s">
        <v>422</v>
      </c>
      <c r="D30" s="82" t="s">
        <v>429</v>
      </c>
      <c r="E30" s="80">
        <v>43099</v>
      </c>
      <c r="F30" s="78"/>
      <c r="G30" s="256" t="s">
        <v>427</v>
      </c>
    </row>
    <row r="31" spans="1:7" ht="35.25" customHeight="1">
      <c r="A31" s="84"/>
      <c r="B31" s="236"/>
      <c r="C31" s="71"/>
      <c r="D31" s="82"/>
      <c r="E31" s="80"/>
      <c r="F31" s="78"/>
      <c r="G31" s="75"/>
    </row>
    <row r="32" spans="1:7">
      <c r="A32" s="130"/>
      <c r="B32" s="130"/>
      <c r="C32" s="130"/>
      <c r="D32" s="130"/>
      <c r="E32" s="130"/>
      <c r="F32" s="130"/>
      <c r="G32" s="130"/>
    </row>
    <row r="33" spans="1:7">
      <c r="A33" s="130"/>
      <c r="B33" s="130"/>
      <c r="C33" s="130"/>
      <c r="D33" s="130"/>
      <c r="E33" s="130"/>
      <c r="F33" s="130"/>
      <c r="G33" s="130"/>
    </row>
    <row r="34" spans="1:7">
      <c r="A34" s="130"/>
      <c r="B34" s="130"/>
      <c r="C34" s="130"/>
      <c r="D34" s="130"/>
      <c r="E34" s="130"/>
      <c r="F34" s="130"/>
      <c r="G34" s="130"/>
    </row>
    <row r="35" spans="1:7">
      <c r="A35" s="130"/>
      <c r="B35" s="130"/>
      <c r="C35" s="130"/>
      <c r="D35" s="130"/>
      <c r="E35" s="130"/>
      <c r="F35" s="130"/>
      <c r="G35" s="130"/>
    </row>
    <row r="36" spans="1:7">
      <c r="A36" s="130"/>
      <c r="B36" s="130"/>
      <c r="C36" s="130"/>
      <c r="D36" s="130"/>
      <c r="E36" s="130"/>
      <c r="F36" s="130"/>
      <c r="G36" s="130"/>
    </row>
    <row r="37" spans="1:7" ht="18">
      <c r="A37" s="353" t="s">
        <v>4</v>
      </c>
      <c r="B37" s="353"/>
      <c r="C37" s="353"/>
      <c r="D37" s="353"/>
      <c r="E37" s="353"/>
      <c r="F37" s="353"/>
      <c r="G37" s="353"/>
    </row>
    <row r="38" spans="1:7" ht="18">
      <c r="A38" s="353" t="s">
        <v>264</v>
      </c>
      <c r="B38" s="353"/>
      <c r="C38" s="353"/>
      <c r="D38" s="353"/>
      <c r="E38" s="353"/>
      <c r="F38" s="353"/>
      <c r="G38" s="353"/>
    </row>
    <row r="39" spans="1:7">
      <c r="A39" s="130"/>
      <c r="B39" s="130"/>
      <c r="C39" s="130"/>
      <c r="D39" s="130"/>
      <c r="E39" s="130"/>
      <c r="F39" s="130"/>
      <c r="G39" s="130"/>
    </row>
    <row r="40" spans="1:7">
      <c r="A40" s="130"/>
      <c r="B40" s="130"/>
      <c r="C40" s="130"/>
      <c r="D40" s="130"/>
      <c r="E40" s="130"/>
      <c r="F40" s="130"/>
      <c r="G40" s="130"/>
    </row>
    <row r="41" spans="1:7" ht="25.5">
      <c r="A41" s="179" t="s">
        <v>5</v>
      </c>
      <c r="B41" s="179" t="s">
        <v>6</v>
      </c>
      <c r="C41" s="179" t="s">
        <v>7</v>
      </c>
      <c r="D41" s="179" t="s">
        <v>348</v>
      </c>
      <c r="E41" s="179" t="s">
        <v>8</v>
      </c>
      <c r="F41" s="179" t="s">
        <v>9</v>
      </c>
      <c r="G41" s="179" t="s">
        <v>10</v>
      </c>
    </row>
    <row r="42" spans="1:7" ht="27.75" customHeight="1">
      <c r="A42" s="83">
        <v>1</v>
      </c>
      <c r="B42" s="235" t="s">
        <v>356</v>
      </c>
      <c r="C42" s="251" t="s">
        <v>413</v>
      </c>
      <c r="D42" s="82">
        <v>42936</v>
      </c>
      <c r="E42" s="82">
        <v>42936</v>
      </c>
      <c r="F42" s="77"/>
      <c r="G42" s="177"/>
    </row>
    <row r="43" spans="1:7" ht="33.75">
      <c r="A43" s="84">
        <v>3</v>
      </c>
      <c r="B43" s="237" t="s">
        <v>377</v>
      </c>
      <c r="C43" s="251" t="s">
        <v>431</v>
      </c>
      <c r="D43" s="82">
        <v>42937</v>
      </c>
      <c r="E43" s="82">
        <v>42937</v>
      </c>
      <c r="F43" s="78"/>
      <c r="G43" s="75"/>
    </row>
    <row r="44" spans="1:7" ht="33.75">
      <c r="A44" s="83">
        <v>4</v>
      </c>
      <c r="B44" s="258" t="s">
        <v>432</v>
      </c>
      <c r="C44" s="251" t="s">
        <v>431</v>
      </c>
      <c r="D44" s="82">
        <v>42936</v>
      </c>
      <c r="E44" s="82">
        <v>42938</v>
      </c>
      <c r="F44" s="78"/>
      <c r="G44" s="75"/>
    </row>
    <row r="45" spans="1:7" ht="27.75" customHeight="1">
      <c r="A45" s="84">
        <v>5</v>
      </c>
      <c r="B45" s="236" t="s">
        <v>378</v>
      </c>
      <c r="C45" s="251" t="s">
        <v>431</v>
      </c>
      <c r="D45" s="82">
        <v>42571</v>
      </c>
      <c r="E45" s="82">
        <v>42571</v>
      </c>
      <c r="F45" s="86"/>
      <c r="G45" s="75"/>
    </row>
    <row r="46" spans="1:7" ht="27.75" customHeight="1">
      <c r="A46" s="84">
        <v>6</v>
      </c>
      <c r="B46" s="236" t="s">
        <v>379</v>
      </c>
      <c r="C46" s="251" t="s">
        <v>431</v>
      </c>
      <c r="D46" s="82">
        <v>42571</v>
      </c>
      <c r="E46" s="82">
        <v>42571</v>
      </c>
      <c r="F46" s="86"/>
      <c r="G46" s="75"/>
    </row>
    <row r="47" spans="1:7" ht="27.75" customHeight="1">
      <c r="A47" s="83">
        <v>7</v>
      </c>
      <c r="B47" s="236" t="s">
        <v>380</v>
      </c>
      <c r="C47" s="251" t="s">
        <v>413</v>
      </c>
      <c r="D47" s="82">
        <v>42571</v>
      </c>
      <c r="E47" s="82">
        <v>42571</v>
      </c>
      <c r="F47" s="78"/>
      <c r="G47" s="75"/>
    </row>
    <row r="48" spans="1:7" ht="27.75" customHeight="1">
      <c r="A48" s="74"/>
      <c r="B48" s="237"/>
      <c r="C48" s="71"/>
      <c r="D48" s="82"/>
      <c r="E48" s="76"/>
      <c r="F48" s="78"/>
      <c r="G48" s="75"/>
    </row>
    <row r="49" spans="1:7" ht="27.75" customHeight="1">
      <c r="A49" s="74"/>
      <c r="B49" s="73"/>
      <c r="C49" s="71"/>
      <c r="D49" s="82"/>
      <c r="E49" s="76"/>
      <c r="F49" s="78"/>
      <c r="G49" s="75"/>
    </row>
    <row r="50" spans="1:7" ht="27.75" customHeight="1">
      <c r="A50" s="74"/>
      <c r="B50" s="73"/>
      <c r="C50" s="38"/>
      <c r="D50" s="38"/>
      <c r="E50" s="38"/>
      <c r="F50" s="38"/>
      <c r="G50" s="38"/>
    </row>
    <row r="51" spans="1:7" ht="27.75" customHeight="1">
      <c r="A51" s="74"/>
      <c r="B51" s="73"/>
      <c r="C51" s="38"/>
      <c r="D51" s="38"/>
      <c r="E51" s="38"/>
      <c r="F51" s="38"/>
      <c r="G51" s="38"/>
    </row>
    <row r="52" spans="1:7" ht="27.75" customHeight="1">
      <c r="A52" s="74"/>
      <c r="B52" s="73"/>
      <c r="C52" s="38"/>
      <c r="D52" s="38"/>
      <c r="E52" s="38"/>
      <c r="F52" s="38"/>
      <c r="G52" s="38"/>
    </row>
    <row r="53" spans="1:7" ht="27.75" customHeight="1">
      <c r="A53" s="74"/>
      <c r="B53" s="73"/>
      <c r="C53" s="38"/>
      <c r="D53" s="38"/>
      <c r="E53" s="38"/>
      <c r="F53" s="38"/>
      <c r="G53" s="38"/>
    </row>
    <row r="54" spans="1:7">
      <c r="A54" s="130"/>
      <c r="B54" s="130"/>
      <c r="C54" s="130"/>
      <c r="D54" s="130"/>
      <c r="E54" s="130"/>
      <c r="F54" s="130"/>
      <c r="G54" s="130"/>
    </row>
    <row r="55" spans="1:7">
      <c r="A55" s="130"/>
      <c r="B55" s="130"/>
      <c r="C55" s="130"/>
      <c r="D55" s="130"/>
      <c r="E55" s="130"/>
      <c r="F55" s="130"/>
      <c r="G55" s="130"/>
    </row>
    <row r="56" spans="1:7">
      <c r="A56" s="130"/>
      <c r="B56" s="130"/>
      <c r="C56" s="130"/>
      <c r="D56" s="130"/>
      <c r="E56" s="130"/>
      <c r="F56" s="130"/>
      <c r="G56" s="130"/>
    </row>
    <row r="57" spans="1:7">
      <c r="A57" s="130"/>
      <c r="B57" s="130"/>
      <c r="C57" s="130"/>
      <c r="D57" s="130"/>
      <c r="E57" s="130"/>
      <c r="F57" s="130"/>
      <c r="G57" s="130"/>
    </row>
    <row r="58" spans="1:7" ht="18">
      <c r="A58" s="353" t="s">
        <v>4</v>
      </c>
      <c r="B58" s="353"/>
      <c r="C58" s="353"/>
      <c r="D58" s="353"/>
      <c r="E58" s="353"/>
      <c r="F58" s="353"/>
      <c r="G58" s="353"/>
    </row>
    <row r="59" spans="1:7" ht="18">
      <c r="A59" s="353" t="s">
        <v>232</v>
      </c>
      <c r="B59" s="353"/>
      <c r="C59" s="353"/>
      <c r="D59" s="353"/>
      <c r="E59" s="353"/>
      <c r="F59" s="353"/>
      <c r="G59" s="353"/>
    </row>
    <row r="60" spans="1:7">
      <c r="A60" s="130"/>
      <c r="B60" s="130"/>
      <c r="C60" s="130"/>
      <c r="D60" s="130"/>
      <c r="E60" s="130"/>
      <c r="F60" s="130"/>
      <c r="G60" s="130"/>
    </row>
    <row r="61" spans="1:7">
      <c r="A61" s="130"/>
      <c r="B61" s="130"/>
      <c r="C61" s="130"/>
      <c r="D61" s="130"/>
      <c r="E61" s="130"/>
      <c r="F61" s="130"/>
      <c r="G61" s="130"/>
    </row>
    <row r="62" spans="1:7" ht="25.5">
      <c r="A62" s="178" t="s">
        <v>5</v>
      </c>
      <c r="B62" s="178" t="s">
        <v>6</v>
      </c>
      <c r="C62" s="178" t="s">
        <v>7</v>
      </c>
      <c r="D62" s="178" t="s">
        <v>348</v>
      </c>
      <c r="E62" s="178" t="s">
        <v>8</v>
      </c>
      <c r="F62" s="178" t="s">
        <v>9</v>
      </c>
      <c r="G62" s="178" t="s">
        <v>10</v>
      </c>
    </row>
    <row r="63" spans="1:7" ht="32.25" customHeight="1">
      <c r="A63" s="83">
        <v>1</v>
      </c>
      <c r="B63" s="235" t="s">
        <v>371</v>
      </c>
      <c r="C63" s="251" t="s">
        <v>440</v>
      </c>
      <c r="D63" s="82">
        <v>42824</v>
      </c>
      <c r="E63" s="82">
        <v>42824</v>
      </c>
      <c r="F63" s="77"/>
      <c r="G63" s="194"/>
    </row>
    <row r="64" spans="1:7" ht="32.25" customHeight="1">
      <c r="A64" s="84">
        <v>2</v>
      </c>
      <c r="B64" s="235" t="s">
        <v>376</v>
      </c>
      <c r="C64" s="251" t="s">
        <v>431</v>
      </c>
      <c r="D64" s="82">
        <v>42824</v>
      </c>
      <c r="E64" s="82">
        <v>42885</v>
      </c>
      <c r="F64" s="78"/>
      <c r="G64" s="196"/>
    </row>
    <row r="65" spans="1:7" ht="32.25" customHeight="1">
      <c r="A65" s="84">
        <v>3</v>
      </c>
      <c r="B65" s="236" t="s">
        <v>354</v>
      </c>
      <c r="C65" s="251" t="s">
        <v>431</v>
      </c>
      <c r="D65" s="82">
        <v>42824</v>
      </c>
      <c r="E65" s="82">
        <v>42885</v>
      </c>
      <c r="F65" s="78"/>
      <c r="G65" s="196"/>
    </row>
    <row r="66" spans="1:7" ht="32.25" customHeight="1">
      <c r="A66" s="84"/>
      <c r="B66" s="236" t="s">
        <v>368</v>
      </c>
      <c r="C66" s="251" t="s">
        <v>431</v>
      </c>
      <c r="D66" s="82">
        <v>42824</v>
      </c>
      <c r="E66" s="82">
        <v>42885</v>
      </c>
      <c r="F66" s="78"/>
      <c r="G66" s="196"/>
    </row>
    <row r="67" spans="1:7" ht="32.25" customHeight="1">
      <c r="A67" s="84"/>
      <c r="B67" s="236" t="s">
        <v>367</v>
      </c>
      <c r="C67" s="251" t="s">
        <v>441</v>
      </c>
      <c r="D67" s="82"/>
      <c r="E67" s="82"/>
      <c r="F67" s="78"/>
      <c r="G67" s="196"/>
    </row>
    <row r="68" spans="1:7" ht="32.25" customHeight="1">
      <c r="A68" s="84"/>
      <c r="B68" s="236" t="s">
        <v>369</v>
      </c>
      <c r="C68" s="251" t="s">
        <v>441</v>
      </c>
      <c r="D68" s="82">
        <v>42916</v>
      </c>
      <c r="E68" s="82">
        <v>42916</v>
      </c>
      <c r="F68" s="84"/>
      <c r="G68" s="84"/>
    </row>
    <row r="69" spans="1:7" ht="32.25" customHeight="1">
      <c r="A69" s="84"/>
      <c r="B69" s="236" t="s">
        <v>370</v>
      </c>
      <c r="C69" s="251" t="s">
        <v>433</v>
      </c>
      <c r="D69" s="82"/>
      <c r="E69" s="82"/>
      <c r="F69" s="78"/>
      <c r="G69" s="196"/>
    </row>
    <row r="70" spans="1:7" ht="32.25" customHeight="1">
      <c r="A70" s="84"/>
      <c r="B70" s="236" t="s">
        <v>372</v>
      </c>
      <c r="C70" s="251" t="s">
        <v>433</v>
      </c>
      <c r="D70" s="82"/>
      <c r="E70" s="82"/>
      <c r="F70" s="78"/>
      <c r="G70" s="196"/>
    </row>
    <row r="71" spans="1:7" ht="32.25" customHeight="1">
      <c r="A71" s="84"/>
      <c r="B71" s="236" t="s">
        <v>373</v>
      </c>
      <c r="C71" s="251" t="s">
        <v>433</v>
      </c>
      <c r="D71" s="82"/>
      <c r="E71" s="82"/>
      <c r="F71" s="78"/>
      <c r="G71" s="196"/>
    </row>
    <row r="72" spans="1:7" ht="32.25" customHeight="1">
      <c r="A72" s="84"/>
      <c r="B72" s="236" t="s">
        <v>374</v>
      </c>
      <c r="C72" s="251" t="s">
        <v>433</v>
      </c>
      <c r="D72" s="82"/>
      <c r="E72" s="82"/>
      <c r="F72" s="78"/>
      <c r="G72" s="196"/>
    </row>
    <row r="73" spans="1:7" ht="32.25" customHeight="1">
      <c r="A73" s="84"/>
      <c r="B73" s="236" t="s">
        <v>375</v>
      </c>
      <c r="C73" s="251" t="s">
        <v>434</v>
      </c>
      <c r="D73" s="82"/>
      <c r="E73" s="82"/>
      <c r="F73" s="78"/>
      <c r="G73" s="196"/>
    </row>
    <row r="74" spans="1:7" ht="32.25" customHeight="1">
      <c r="A74" s="84"/>
      <c r="B74" s="90"/>
      <c r="C74" s="71"/>
      <c r="D74" s="82"/>
      <c r="E74" s="82"/>
      <c r="F74" s="78"/>
      <c r="G74" s="196"/>
    </row>
    <row r="75" spans="1:7" ht="32.25" customHeight="1">
      <c r="A75" s="130"/>
      <c r="B75" s="130"/>
      <c r="C75" s="130"/>
      <c r="D75" s="130"/>
      <c r="E75" s="130"/>
      <c r="F75" s="130"/>
      <c r="G75" s="130"/>
    </row>
    <row r="76" spans="1:7">
      <c r="A76" s="130"/>
      <c r="B76" s="130"/>
      <c r="C76" s="130"/>
      <c r="D76" s="130"/>
      <c r="E76" s="130"/>
      <c r="F76" s="130"/>
      <c r="G76" s="130"/>
    </row>
    <row r="77" spans="1:7">
      <c r="A77" s="130"/>
      <c r="B77" s="130"/>
      <c r="C77" s="130"/>
      <c r="D77" s="130"/>
      <c r="E77" s="130"/>
      <c r="F77" s="130"/>
      <c r="G77" s="130"/>
    </row>
    <row r="78" spans="1:7" ht="18">
      <c r="A78" s="353" t="s">
        <v>4</v>
      </c>
      <c r="B78" s="353"/>
      <c r="C78" s="353"/>
      <c r="D78" s="353"/>
      <c r="E78" s="353"/>
      <c r="F78" s="353"/>
      <c r="G78" s="353"/>
    </row>
    <row r="79" spans="1:7" ht="18">
      <c r="A79" s="353" t="s">
        <v>154</v>
      </c>
      <c r="B79" s="353"/>
      <c r="C79" s="353"/>
      <c r="D79" s="353"/>
      <c r="E79" s="353"/>
      <c r="F79" s="353"/>
      <c r="G79" s="353"/>
    </row>
    <row r="80" spans="1:7">
      <c r="A80" s="130"/>
      <c r="B80" s="130"/>
      <c r="C80" s="130"/>
      <c r="D80" s="130"/>
      <c r="E80" s="130"/>
      <c r="F80" s="130"/>
      <c r="G80" s="130"/>
    </row>
    <row r="81" spans="1:7">
      <c r="A81" s="130"/>
      <c r="B81" s="130"/>
      <c r="C81" s="130"/>
      <c r="D81" s="130"/>
      <c r="E81" s="130"/>
      <c r="F81" s="130"/>
      <c r="G81" s="130"/>
    </row>
    <row r="82" spans="1:7" ht="25.5">
      <c r="A82" s="182" t="s">
        <v>5</v>
      </c>
      <c r="B82" s="182" t="s">
        <v>6</v>
      </c>
      <c r="C82" s="182" t="s">
        <v>7</v>
      </c>
      <c r="D82" s="182" t="s">
        <v>11</v>
      </c>
      <c r="E82" s="182" t="s">
        <v>8</v>
      </c>
      <c r="F82" s="182" t="s">
        <v>9</v>
      </c>
      <c r="G82" s="182" t="s">
        <v>10</v>
      </c>
    </row>
    <row r="83" spans="1:7" ht="33.75" customHeight="1">
      <c r="A83" s="83">
        <v>1</v>
      </c>
      <c r="B83" s="259" t="s">
        <v>382</v>
      </c>
      <c r="C83" s="251" t="s">
        <v>434</v>
      </c>
      <c r="D83" s="82">
        <v>42916</v>
      </c>
      <c r="E83" s="82">
        <v>42916</v>
      </c>
      <c r="F83" s="77"/>
      <c r="G83" s="194"/>
    </row>
    <row r="84" spans="1:7" ht="33.75" customHeight="1">
      <c r="A84" s="83">
        <v>2</v>
      </c>
      <c r="B84" s="259" t="s">
        <v>383</v>
      </c>
      <c r="C84" s="251" t="s">
        <v>434</v>
      </c>
      <c r="D84" s="82">
        <v>42917</v>
      </c>
      <c r="E84" s="82">
        <v>42917</v>
      </c>
      <c r="F84" s="77"/>
      <c r="G84" s="194"/>
    </row>
    <row r="85" spans="1:7" ht="33.75" customHeight="1">
      <c r="A85" s="83">
        <v>3</v>
      </c>
      <c r="B85" s="259" t="s">
        <v>384</v>
      </c>
      <c r="C85" s="251" t="s">
        <v>434</v>
      </c>
      <c r="D85" s="82">
        <v>42918</v>
      </c>
      <c r="E85" s="82">
        <v>42918</v>
      </c>
      <c r="F85" s="84"/>
      <c r="G85" s="87"/>
    </row>
    <row r="86" spans="1:7" ht="33.75" customHeight="1">
      <c r="A86" s="83">
        <v>4</v>
      </c>
      <c r="B86" s="90" t="s">
        <v>385</v>
      </c>
      <c r="C86" s="251" t="s">
        <v>434</v>
      </c>
      <c r="D86" s="82">
        <v>42919</v>
      </c>
      <c r="E86" s="82">
        <v>42919</v>
      </c>
      <c r="F86" s="78"/>
      <c r="G86" s="75"/>
    </row>
    <row r="87" spans="1:7" ht="33.75" customHeight="1">
      <c r="A87" s="74"/>
      <c r="B87" s="73"/>
      <c r="C87" s="71"/>
      <c r="D87" s="82"/>
      <c r="E87" s="82"/>
      <c r="F87" s="78"/>
      <c r="G87" s="75"/>
    </row>
    <row r="88" spans="1:7" ht="33.75" customHeight="1">
      <c r="A88" s="74"/>
      <c r="B88" s="260" t="s">
        <v>445</v>
      </c>
      <c r="C88" s="71"/>
      <c r="D88" s="82"/>
      <c r="E88" s="82"/>
      <c r="F88" s="78"/>
      <c r="G88" s="75"/>
    </row>
    <row r="89" spans="1:7" ht="33.75" customHeight="1">
      <c r="A89" s="74"/>
      <c r="B89" s="73"/>
      <c r="C89" s="72"/>
      <c r="D89" s="89"/>
      <c r="E89" s="82"/>
      <c r="F89" s="78"/>
      <c r="G89" s="75"/>
    </row>
    <row r="90" spans="1:7" ht="33.75" customHeight="1">
      <c r="A90" s="74"/>
      <c r="B90" s="75"/>
      <c r="C90" s="72"/>
      <c r="D90" s="89"/>
      <c r="E90" s="82"/>
      <c r="F90" s="78"/>
      <c r="G90" s="75"/>
    </row>
    <row r="91" spans="1:7" ht="33.75" customHeight="1">
      <c r="A91" s="74"/>
      <c r="B91" s="73"/>
      <c r="C91" s="72"/>
      <c r="D91" s="89"/>
      <c r="E91" s="82"/>
      <c r="F91" s="78"/>
      <c r="G91" s="75"/>
    </row>
    <row r="92" spans="1:7" ht="33.75" customHeight="1">
      <c r="A92" s="74"/>
      <c r="B92" s="73"/>
      <c r="C92" s="72"/>
      <c r="D92" s="89"/>
      <c r="E92" s="82"/>
      <c r="F92" s="78"/>
      <c r="G92" s="75"/>
    </row>
    <row r="93" spans="1:7">
      <c r="A93" s="130"/>
      <c r="B93" s="130"/>
      <c r="C93" s="130"/>
      <c r="D93" s="130"/>
      <c r="E93" s="130"/>
      <c r="F93" s="130"/>
      <c r="G93" s="130"/>
    </row>
    <row r="94" spans="1:7" ht="11.25" hidden="1" customHeight="1">
      <c r="A94" s="130"/>
      <c r="B94" s="130"/>
      <c r="C94" s="130"/>
      <c r="D94" s="130"/>
      <c r="E94" s="130"/>
      <c r="F94" s="130"/>
      <c r="G94" s="130"/>
    </row>
    <row r="95" spans="1:7" ht="18" hidden="1" customHeight="1">
      <c r="A95" s="353" t="s">
        <v>4</v>
      </c>
      <c r="B95" s="353"/>
      <c r="C95" s="353"/>
      <c r="D95" s="353"/>
      <c r="E95" s="353"/>
      <c r="F95" s="353"/>
      <c r="G95" s="353"/>
    </row>
    <row r="96" spans="1:7" ht="18" hidden="1" customHeight="1">
      <c r="A96" s="353" t="s">
        <v>317</v>
      </c>
      <c r="B96" s="353"/>
      <c r="C96" s="353"/>
      <c r="D96" s="353"/>
      <c r="E96" s="353"/>
      <c r="F96" s="353"/>
      <c r="G96" s="353"/>
    </row>
    <row r="97" spans="1:7" ht="11.25" hidden="1" customHeight="1">
      <c r="A97" s="130"/>
      <c r="B97" s="130"/>
      <c r="C97" s="130"/>
      <c r="D97" s="130"/>
      <c r="E97" s="130"/>
      <c r="F97" s="130"/>
      <c r="G97" s="130"/>
    </row>
    <row r="98" spans="1:7" ht="11.25" hidden="1" customHeight="1">
      <c r="A98" s="130"/>
      <c r="B98" s="130"/>
      <c r="C98" s="130"/>
      <c r="D98" s="130"/>
      <c r="E98" s="130"/>
      <c r="F98" s="130"/>
      <c r="G98" s="130"/>
    </row>
    <row r="99" spans="1:7" ht="25.5" hidden="1" customHeight="1">
      <c r="A99" s="183" t="s">
        <v>5</v>
      </c>
      <c r="B99" s="183" t="s">
        <v>6</v>
      </c>
      <c r="C99" s="183" t="s">
        <v>7</v>
      </c>
      <c r="D99" s="183" t="s">
        <v>11</v>
      </c>
      <c r="E99" s="183" t="s">
        <v>8</v>
      </c>
      <c r="F99" s="183" t="s">
        <v>9</v>
      </c>
      <c r="G99" s="183" t="s">
        <v>10</v>
      </c>
    </row>
    <row r="100" spans="1:7" ht="11.25" hidden="1" customHeight="1">
      <c r="A100" s="39"/>
      <c r="B100" s="88"/>
      <c r="C100" s="71"/>
      <c r="D100" s="82"/>
      <c r="E100" s="82"/>
      <c r="F100" s="77"/>
      <c r="G100" s="177"/>
    </row>
    <row r="101" spans="1:7" ht="11.25" hidden="1" customHeight="1">
      <c r="A101" s="38"/>
      <c r="B101" s="90"/>
      <c r="C101" s="71"/>
      <c r="D101" s="82"/>
      <c r="E101" s="82"/>
      <c r="F101" s="78"/>
      <c r="G101" s="75"/>
    </row>
    <row r="102" spans="1:7" ht="11.25" hidden="1" customHeight="1">
      <c r="A102" s="38"/>
      <c r="B102" s="38"/>
      <c r="C102" s="38"/>
      <c r="D102" s="38"/>
      <c r="E102" s="38"/>
      <c r="F102" s="38"/>
      <c r="G102" s="38"/>
    </row>
    <row r="103" spans="1:7" ht="11.25" hidden="1" customHeight="1">
      <c r="A103" s="38"/>
      <c r="B103" s="38"/>
      <c r="C103" s="38"/>
      <c r="D103" s="38"/>
      <c r="E103" s="38"/>
      <c r="F103" s="38"/>
      <c r="G103" s="38"/>
    </row>
    <row r="104" spans="1:7" ht="11.25" hidden="1" customHeight="1">
      <c r="A104" s="38"/>
      <c r="B104" s="38"/>
      <c r="C104" s="38"/>
      <c r="D104" s="38"/>
      <c r="E104" s="38"/>
      <c r="F104" s="38"/>
      <c r="G104" s="38"/>
    </row>
    <row r="105" spans="1:7" ht="11.25" hidden="1" customHeight="1">
      <c r="A105" s="38"/>
      <c r="B105" s="38"/>
      <c r="C105" s="38"/>
      <c r="D105" s="38"/>
      <c r="E105" s="38"/>
      <c r="F105" s="38"/>
      <c r="G105" s="38"/>
    </row>
    <row r="106" spans="1:7" ht="11.25" hidden="1" customHeight="1">
      <c r="A106" s="38"/>
      <c r="B106" s="38"/>
      <c r="C106" s="38"/>
      <c r="D106" s="38"/>
      <c r="E106" s="38"/>
      <c r="F106" s="38"/>
      <c r="G106" s="38"/>
    </row>
    <row r="107" spans="1:7" ht="11.25" hidden="1" customHeight="1">
      <c r="A107" s="38"/>
      <c r="B107" s="38"/>
      <c r="C107" s="38"/>
      <c r="D107" s="38"/>
      <c r="E107" s="38"/>
      <c r="F107" s="38"/>
      <c r="G107" s="38"/>
    </row>
    <row r="108" spans="1:7" ht="11.25" hidden="1" customHeight="1">
      <c r="A108" s="38"/>
      <c r="B108" s="38"/>
      <c r="C108" s="38"/>
      <c r="D108" s="38"/>
      <c r="E108" s="38"/>
      <c r="F108" s="38"/>
      <c r="G108" s="38"/>
    </row>
    <row r="109" spans="1:7" ht="11.25" hidden="1" customHeight="1">
      <c r="A109" s="38"/>
      <c r="B109" s="38"/>
      <c r="C109" s="38"/>
      <c r="D109" s="38"/>
      <c r="E109" s="38"/>
      <c r="F109" s="38"/>
      <c r="G109" s="38"/>
    </row>
    <row r="110" spans="1:7" ht="11.25" hidden="1" customHeight="1">
      <c r="A110" s="38"/>
      <c r="B110" s="38"/>
      <c r="C110" s="38"/>
      <c r="D110" s="38"/>
      <c r="E110" s="38"/>
      <c r="F110" s="38"/>
      <c r="G110" s="38"/>
    </row>
    <row r="111" spans="1:7" ht="11.25" hidden="1" customHeight="1">
      <c r="A111" s="130"/>
      <c r="B111" s="130"/>
      <c r="C111" s="130"/>
      <c r="D111" s="130"/>
      <c r="E111" s="130"/>
      <c r="F111" s="130"/>
      <c r="G111" s="130"/>
    </row>
    <row r="112" spans="1:7" ht="27.75" hidden="1" customHeight="1">
      <c r="A112" s="353" t="s">
        <v>4</v>
      </c>
      <c r="B112" s="353"/>
      <c r="C112" s="353"/>
      <c r="D112" s="353"/>
      <c r="E112" s="353"/>
      <c r="F112" s="353"/>
      <c r="G112" s="353"/>
    </row>
    <row r="113" spans="1:7" ht="18" hidden="1" customHeight="1">
      <c r="A113" s="353" t="s">
        <v>311</v>
      </c>
      <c r="B113" s="353"/>
      <c r="C113" s="353"/>
      <c r="D113" s="353"/>
      <c r="E113" s="353"/>
      <c r="F113" s="353"/>
      <c r="G113" s="353"/>
    </row>
    <row r="114" spans="1:7" ht="11.25" hidden="1" customHeight="1">
      <c r="A114" s="130"/>
      <c r="B114" s="130"/>
      <c r="C114" s="130"/>
      <c r="D114" s="130"/>
      <c r="E114" s="130"/>
      <c r="F114" s="130"/>
      <c r="G114" s="130"/>
    </row>
    <row r="115" spans="1:7" ht="11.25" hidden="1" customHeight="1">
      <c r="A115" s="130"/>
      <c r="B115" s="130"/>
      <c r="C115" s="130"/>
      <c r="D115" s="130"/>
      <c r="E115" s="130"/>
      <c r="F115" s="130"/>
      <c r="G115" s="130"/>
    </row>
    <row r="116" spans="1:7" ht="25.5" hidden="1" customHeight="1">
      <c r="A116" s="183" t="s">
        <v>5</v>
      </c>
      <c r="B116" s="183" t="s">
        <v>6</v>
      </c>
      <c r="C116" s="183" t="s">
        <v>7</v>
      </c>
      <c r="D116" s="183" t="s">
        <v>11</v>
      </c>
      <c r="E116" s="183" t="s">
        <v>8</v>
      </c>
      <c r="F116" s="183" t="s">
        <v>9</v>
      </c>
      <c r="G116" s="183" t="s">
        <v>10</v>
      </c>
    </row>
    <row r="117" spans="1:7" ht="11.25" hidden="1" customHeight="1">
      <c r="A117" s="39"/>
      <c r="B117" s="73"/>
      <c r="C117" s="71"/>
      <c r="D117" s="82"/>
      <c r="E117" s="82"/>
      <c r="F117" s="78"/>
      <c r="G117" s="75"/>
    </row>
    <row r="118" spans="1:7" ht="11.25" hidden="1" customHeight="1">
      <c r="A118" s="38"/>
      <c r="B118" s="73"/>
      <c r="C118" s="71"/>
      <c r="D118" s="82"/>
      <c r="E118" s="82"/>
      <c r="F118" s="78"/>
      <c r="G118" s="75"/>
    </row>
    <row r="119" spans="1:7" ht="11.25" hidden="1" customHeight="1">
      <c r="A119" s="38"/>
      <c r="B119" s="73"/>
      <c r="C119" s="38"/>
      <c r="D119" s="38"/>
      <c r="E119" s="38"/>
      <c r="F119" s="38"/>
      <c r="G119" s="38"/>
    </row>
    <row r="120" spans="1:7" ht="11.25" hidden="1" customHeight="1">
      <c r="A120" s="38"/>
      <c r="B120" s="73"/>
      <c r="C120" s="38"/>
      <c r="D120" s="38"/>
      <c r="E120" s="38"/>
      <c r="F120" s="38"/>
      <c r="G120" s="38"/>
    </row>
    <row r="121" spans="1:7" ht="11.25" hidden="1" customHeight="1">
      <c r="A121" s="38"/>
      <c r="B121" s="73"/>
      <c r="C121" s="38"/>
      <c r="D121" s="38"/>
      <c r="E121" s="38"/>
      <c r="F121" s="38"/>
      <c r="G121" s="38"/>
    </row>
    <row r="122" spans="1:7" ht="11.25" hidden="1" customHeight="1">
      <c r="A122" s="38"/>
      <c r="B122" s="73"/>
      <c r="C122" s="38"/>
      <c r="D122" s="38"/>
      <c r="E122" s="38"/>
      <c r="F122" s="38"/>
      <c r="G122" s="38"/>
    </row>
    <row r="123" spans="1:7" ht="11.25" hidden="1" customHeight="1">
      <c r="A123" s="38"/>
      <c r="B123" s="73"/>
      <c r="C123" s="38"/>
      <c r="D123" s="38"/>
      <c r="E123" s="38"/>
      <c r="F123" s="38"/>
      <c r="G123" s="38"/>
    </row>
    <row r="124" spans="1:7" ht="11.25" hidden="1" customHeight="1">
      <c r="A124" s="38"/>
      <c r="B124" s="38"/>
      <c r="C124" s="38"/>
      <c r="D124" s="38"/>
      <c r="E124" s="38"/>
      <c r="F124" s="38"/>
      <c r="G124" s="38"/>
    </row>
    <row r="125" spans="1:7" ht="11.25" hidden="1" customHeight="1">
      <c r="A125" s="38"/>
      <c r="B125" s="38"/>
      <c r="C125" s="38"/>
      <c r="D125" s="38"/>
      <c r="E125" s="38"/>
      <c r="F125" s="38"/>
      <c r="G125" s="38"/>
    </row>
    <row r="126" spans="1:7" ht="11.25" hidden="1" customHeight="1">
      <c r="A126" s="38"/>
      <c r="B126" s="38"/>
      <c r="C126" s="38"/>
      <c r="D126" s="38"/>
      <c r="E126" s="38"/>
      <c r="F126" s="38"/>
      <c r="G126" s="38"/>
    </row>
    <row r="127" spans="1:7" ht="11.25" hidden="1" customHeight="1">
      <c r="A127" s="38"/>
      <c r="B127" s="38"/>
      <c r="C127" s="38"/>
      <c r="D127" s="38"/>
      <c r="E127" s="38"/>
      <c r="F127" s="38"/>
      <c r="G127" s="38"/>
    </row>
    <row r="128" spans="1:7" ht="11.25" hidden="1" customHeight="1">
      <c r="A128" s="130"/>
      <c r="B128" s="130"/>
      <c r="C128" s="130"/>
      <c r="D128" s="130"/>
      <c r="E128" s="130"/>
      <c r="F128" s="130"/>
      <c r="G128" s="130"/>
    </row>
    <row r="129" spans="1:7" ht="27.75" hidden="1" customHeight="1">
      <c r="A129" s="353" t="s">
        <v>4</v>
      </c>
      <c r="B129" s="353"/>
      <c r="C129" s="353"/>
      <c r="D129" s="353"/>
      <c r="E129" s="353"/>
      <c r="F129" s="353"/>
      <c r="G129" s="353"/>
    </row>
    <row r="130" spans="1:7" ht="18" hidden="1" customHeight="1">
      <c r="A130" s="353">
        <v>1</v>
      </c>
      <c r="B130" s="353"/>
      <c r="C130" s="353"/>
      <c r="D130" s="353"/>
      <c r="E130" s="353"/>
      <c r="F130" s="353"/>
      <c r="G130" s="353"/>
    </row>
    <row r="131" spans="1:7" ht="11.25" hidden="1" customHeight="1">
      <c r="A131" s="130"/>
      <c r="B131" s="130"/>
      <c r="C131" s="130"/>
      <c r="D131" s="130"/>
      <c r="E131" s="130"/>
      <c r="F131" s="130"/>
      <c r="G131" s="130"/>
    </row>
    <row r="132" spans="1:7" ht="11.25" hidden="1" customHeight="1">
      <c r="A132" s="130"/>
      <c r="B132" s="130"/>
      <c r="C132" s="130"/>
      <c r="D132" s="130"/>
      <c r="E132" s="130"/>
      <c r="F132" s="130"/>
      <c r="G132" s="130"/>
    </row>
    <row r="133" spans="1:7" ht="25.5" hidden="1" customHeight="1">
      <c r="A133" s="183" t="s">
        <v>5</v>
      </c>
      <c r="B133" s="183" t="s">
        <v>6</v>
      </c>
      <c r="C133" s="183" t="s">
        <v>7</v>
      </c>
      <c r="D133" s="183" t="s">
        <v>11</v>
      </c>
      <c r="E133" s="183" t="s">
        <v>8</v>
      </c>
      <c r="F133" s="183" t="s">
        <v>9</v>
      </c>
      <c r="G133" s="183" t="s">
        <v>10</v>
      </c>
    </row>
    <row r="134" spans="1:7" ht="11.25" hidden="1" customHeight="1">
      <c r="A134" s="39"/>
      <c r="B134" s="73"/>
      <c r="C134" s="71"/>
      <c r="D134" s="82"/>
      <c r="E134" s="82"/>
      <c r="F134" s="78"/>
      <c r="G134" s="75"/>
    </row>
    <row r="135" spans="1:7" ht="11.25" hidden="1" customHeight="1">
      <c r="A135" s="38"/>
      <c r="B135" s="73"/>
      <c r="C135" s="71"/>
      <c r="D135" s="82"/>
      <c r="E135" s="82"/>
      <c r="F135" s="78"/>
      <c r="G135" s="75"/>
    </row>
    <row r="136" spans="1:7" ht="11.25" hidden="1" customHeight="1">
      <c r="A136" s="38"/>
      <c r="B136" s="73"/>
      <c r="C136" s="38"/>
      <c r="D136" s="38"/>
      <c r="E136" s="38"/>
      <c r="F136" s="38"/>
      <c r="G136" s="38"/>
    </row>
    <row r="137" spans="1:7" ht="11.25" hidden="1" customHeight="1">
      <c r="A137" s="38"/>
      <c r="B137" s="73"/>
      <c r="C137" s="38"/>
      <c r="D137" s="38"/>
      <c r="E137" s="38"/>
      <c r="F137" s="38"/>
      <c r="G137" s="38"/>
    </row>
    <row r="138" spans="1:7" ht="11.25" hidden="1" customHeight="1">
      <c r="A138" s="38"/>
      <c r="B138" s="73"/>
      <c r="C138" s="38"/>
      <c r="D138" s="38"/>
      <c r="E138" s="38"/>
      <c r="F138" s="38"/>
      <c r="G138" s="38"/>
    </row>
    <row r="139" spans="1:7" ht="11.25" hidden="1" customHeight="1">
      <c r="A139" s="38"/>
      <c r="B139" s="73"/>
      <c r="C139" s="38"/>
      <c r="D139" s="38"/>
      <c r="E139" s="38"/>
      <c r="F139" s="38"/>
      <c r="G139" s="38"/>
    </row>
    <row r="140" spans="1:7" ht="11.25" hidden="1" customHeight="1">
      <c r="A140" s="38"/>
      <c r="B140" s="73"/>
      <c r="C140" s="38"/>
      <c r="D140" s="38"/>
      <c r="E140" s="38"/>
      <c r="F140" s="38"/>
      <c r="G140" s="38"/>
    </row>
    <row r="141" spans="1:7" ht="11.25" hidden="1" customHeight="1">
      <c r="A141" s="38"/>
      <c r="B141" s="38"/>
      <c r="C141" s="38"/>
      <c r="D141" s="38"/>
      <c r="E141" s="38"/>
      <c r="F141" s="38"/>
      <c r="G141" s="38"/>
    </row>
    <row r="142" spans="1:7" ht="11.25" hidden="1" customHeight="1">
      <c r="A142" s="38"/>
      <c r="B142" s="38"/>
      <c r="C142" s="38"/>
      <c r="D142" s="38"/>
      <c r="E142" s="38"/>
      <c r="F142" s="38"/>
      <c r="G142" s="38"/>
    </row>
    <row r="143" spans="1:7" ht="11.25" hidden="1" customHeight="1">
      <c r="A143" s="38"/>
      <c r="B143" s="38"/>
      <c r="C143" s="38"/>
      <c r="D143" s="38"/>
      <c r="E143" s="38"/>
      <c r="F143" s="38"/>
      <c r="G143" s="38"/>
    </row>
    <row r="144" spans="1:7" ht="11.25" hidden="1" customHeight="1">
      <c r="A144" s="38"/>
      <c r="B144" s="38"/>
      <c r="C144" s="38"/>
      <c r="D144" s="38"/>
      <c r="E144" s="38"/>
      <c r="F144" s="38"/>
      <c r="G144" s="38"/>
    </row>
    <row r="145" ht="11.25" hidden="1" customHeight="1"/>
  </sheetData>
  <autoFilter ref="B6:G6"/>
  <customSheetViews>
    <customSheetView guid="{9403F10A-F79C-4BC7-926E-B7828E994179}" showGridLines="0" showRowCol="0">
      <pageMargins left="0.74803149606299213" right="0.74803149606299213" top="0.24" bottom="0.31" header="0.23" footer="0.28999999999999998"/>
      <pageSetup scale="90" orientation="landscape" verticalDpi="1200" r:id="rId1"/>
      <headerFooter alignWithMargins="0"/>
    </customSheetView>
  </customSheetViews>
  <mergeCells count="16">
    <mergeCell ref="A129:G129"/>
    <mergeCell ref="A130:G130"/>
    <mergeCell ref="A113:G113"/>
    <mergeCell ref="A37:G37"/>
    <mergeCell ref="A38:G38"/>
    <mergeCell ref="A95:G95"/>
    <mergeCell ref="A96:G96"/>
    <mergeCell ref="A58:G58"/>
    <mergeCell ref="A59:G59"/>
    <mergeCell ref="A78:G78"/>
    <mergeCell ref="A79:G79"/>
    <mergeCell ref="A2:G2"/>
    <mergeCell ref="A3:G3"/>
    <mergeCell ref="A17:G17"/>
    <mergeCell ref="A18:G18"/>
    <mergeCell ref="A112:G112"/>
  </mergeCells>
  <phoneticPr fontId="14" type="noConversion"/>
  <hyperlinks>
    <hyperlink ref="G27" r:id="rId2"/>
  </hyperlinks>
  <pageMargins left="0.7" right="0.7" top="0.75" bottom="0.75" header="0.3" footer="0.3"/>
  <pageSetup scale="90" orientation="landscape" verticalDpi="1200" r:id="rId3"/>
  <headerFooter alignWithMargins="0"/>
  <drawing r:id="rId4"/>
  <legacyDrawing r:id="rId5"/>
  <controls>
    <mc:AlternateContent xmlns:mc="http://schemas.openxmlformats.org/markup-compatibility/2006">
      <mc:Choice Requires="x14">
        <control shapeId="2118092" r:id="rId6" name="CommandButton1">
          <controlPr defaultSize="0" autoLine="0" autoPict="0" r:id="rId7">
            <anchor moveWithCells="1">
              <from>
                <xdr:col>0</xdr:col>
                <xdr:colOff>581025</xdr:colOff>
                <xdr:row>2</xdr:row>
                <xdr:rowOff>209550</xdr:rowOff>
              </from>
              <to>
                <xdr:col>1</xdr:col>
                <xdr:colOff>1504950</xdr:colOff>
                <xdr:row>4</xdr:row>
                <xdr:rowOff>66675</xdr:rowOff>
              </to>
            </anchor>
          </controlPr>
        </control>
      </mc:Choice>
      <mc:Fallback>
        <control shapeId="2118092" r:id="rId6" name="CommandButton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N30"/>
  <sheetViews>
    <sheetView showGridLines="0" view="pageBreakPreview" topLeftCell="A7" zoomScaleNormal="100" zoomScaleSheetLayoutView="100" workbookViewId="0">
      <selection activeCell="H24" sqref="H24"/>
    </sheetView>
  </sheetViews>
  <sheetFormatPr baseColWidth="10" defaultColWidth="9" defaultRowHeight="11.25"/>
  <cols>
    <col min="1" max="1" width="4.75" customWidth="1"/>
    <col min="2" max="2" width="29" customWidth="1"/>
    <col min="3" max="3" width="19.125" bestFit="1" customWidth="1"/>
    <col min="4" max="5" width="18.125" hidden="1" customWidth="1"/>
    <col min="6" max="6" width="9.5" bestFit="1" customWidth="1"/>
    <col min="7" max="7" width="3" style="51" customWidth="1"/>
  </cols>
  <sheetData>
    <row r="1" spans="1:14">
      <c r="A1" s="123"/>
      <c r="B1" s="123"/>
      <c r="C1" s="123"/>
      <c r="D1" s="123"/>
      <c r="E1" s="123"/>
      <c r="F1" s="123"/>
      <c r="G1" s="124"/>
      <c r="H1" s="123"/>
      <c r="I1" s="123"/>
      <c r="J1" s="123"/>
      <c r="K1" s="123"/>
      <c r="L1" s="123"/>
      <c r="M1" s="123"/>
      <c r="N1" s="123"/>
    </row>
    <row r="2" spans="1:14" ht="18">
      <c r="A2" s="123"/>
      <c r="B2" s="354" t="s">
        <v>389</v>
      </c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</row>
    <row r="3" spans="1:14" ht="37.5" customHeight="1" thickBot="1">
      <c r="A3" s="123"/>
      <c r="B3" s="355" t="s">
        <v>435</v>
      </c>
      <c r="C3" s="355"/>
      <c r="D3" s="355"/>
      <c r="E3" s="355"/>
      <c r="F3" s="355"/>
      <c r="G3" s="124"/>
      <c r="H3" s="123"/>
      <c r="I3" s="123"/>
      <c r="J3" s="123"/>
      <c r="K3" s="123"/>
      <c r="L3" s="123"/>
      <c r="M3" s="123"/>
      <c r="N3" s="123"/>
    </row>
    <row r="4" spans="1:14" ht="29.25" customHeight="1" thickBot="1">
      <c r="A4" s="123"/>
      <c r="B4" s="127" t="s">
        <v>5</v>
      </c>
      <c r="C4" s="176" t="s">
        <v>141</v>
      </c>
      <c r="D4" s="176"/>
      <c r="E4" s="176"/>
      <c r="F4" s="176" t="s">
        <v>312</v>
      </c>
      <c r="H4" s="123"/>
      <c r="I4" s="123"/>
      <c r="J4" s="123"/>
      <c r="K4" s="123"/>
      <c r="L4" s="123"/>
      <c r="M4" s="123"/>
      <c r="N4" s="123"/>
    </row>
    <row r="5" spans="1:14" ht="22.5" customHeight="1">
      <c r="A5" s="123"/>
      <c r="B5" s="172" t="s">
        <v>313</v>
      </c>
      <c r="C5" s="160" t="str">
        <f>+PDT!E10</f>
        <v>Porcentaje de cumplimiento</v>
      </c>
      <c r="D5" s="157">
        <f t="shared" ref="D5:D8" si="0">+F5/2.5</f>
        <v>0.32</v>
      </c>
      <c r="E5" s="157">
        <f t="shared" ref="E5:E8" si="1">+F5/1.2</f>
        <v>0.66666666666666674</v>
      </c>
      <c r="F5" s="171">
        <v>0.8</v>
      </c>
      <c r="G5" s="125">
        <v>80</v>
      </c>
      <c r="H5" s="126"/>
      <c r="I5" s="229"/>
      <c r="J5" s="123"/>
      <c r="K5" s="123"/>
      <c r="L5" s="123"/>
      <c r="M5" s="123"/>
      <c r="N5" s="123"/>
    </row>
    <row r="6" spans="1:14" ht="22.5" customHeight="1">
      <c r="A6" s="123"/>
      <c r="B6" s="173" t="s">
        <v>314</v>
      </c>
      <c r="C6" s="160">
        <f>+PDT!E34</f>
        <v>0.20588235294117649</v>
      </c>
      <c r="D6" s="157">
        <f t="shared" si="0"/>
        <v>0.27999999999999997</v>
      </c>
      <c r="E6" s="157">
        <f t="shared" si="1"/>
        <v>0.58333333333333337</v>
      </c>
      <c r="F6" s="171">
        <v>0.7</v>
      </c>
      <c r="G6" s="125">
        <v>80</v>
      </c>
      <c r="H6" s="126"/>
      <c r="I6" s="229"/>
      <c r="J6" s="123"/>
      <c r="K6" s="123"/>
      <c r="L6" s="123"/>
      <c r="M6" s="123"/>
      <c r="N6" s="123"/>
    </row>
    <row r="7" spans="1:14" ht="22.5" customHeight="1">
      <c r="A7" s="123"/>
      <c r="B7" s="174" t="s">
        <v>315</v>
      </c>
      <c r="C7" s="160">
        <f>+PDT!E52</f>
        <v>5.5813953488372099E-2</v>
      </c>
      <c r="D7" s="157">
        <f t="shared" si="0"/>
        <v>0.12</v>
      </c>
      <c r="E7" s="157">
        <f t="shared" si="1"/>
        <v>0.25</v>
      </c>
      <c r="F7" s="171">
        <v>0.3</v>
      </c>
      <c r="G7" s="125">
        <v>80</v>
      </c>
      <c r="H7" s="126"/>
      <c r="I7" s="229"/>
      <c r="J7" s="123"/>
      <c r="K7" s="123"/>
      <c r="L7" s="123"/>
      <c r="M7" s="123"/>
      <c r="N7" s="123"/>
    </row>
    <row r="8" spans="1:14" ht="27" customHeight="1">
      <c r="A8" s="123"/>
      <c r="B8" s="175" t="s">
        <v>381</v>
      </c>
      <c r="C8" s="160">
        <f>+PDT!E96</f>
        <v>0</v>
      </c>
      <c r="D8" s="157">
        <f t="shared" si="0"/>
        <v>0.12</v>
      </c>
      <c r="E8" s="157">
        <f t="shared" si="1"/>
        <v>0.25</v>
      </c>
      <c r="F8" s="171">
        <v>0.3</v>
      </c>
      <c r="G8" s="125">
        <v>80</v>
      </c>
      <c r="H8" s="126"/>
      <c r="I8" s="229"/>
      <c r="J8" s="123"/>
      <c r="K8" s="123"/>
      <c r="L8" s="123"/>
      <c r="M8" s="123"/>
      <c r="N8" s="123"/>
    </row>
    <row r="9" spans="1:14">
      <c r="A9" s="123"/>
      <c r="B9" s="123"/>
      <c r="C9" s="230"/>
      <c r="D9" s="123"/>
      <c r="E9" s="123"/>
      <c r="F9" s="230"/>
      <c r="G9" s="124"/>
      <c r="H9" s="123"/>
      <c r="I9" s="123"/>
      <c r="J9" s="123"/>
      <c r="K9" s="123"/>
      <c r="L9" s="123"/>
      <c r="M9" s="123"/>
      <c r="N9" s="123"/>
    </row>
    <row r="10" spans="1:14">
      <c r="A10" s="123"/>
      <c r="B10" s="123"/>
      <c r="C10" s="123"/>
      <c r="D10" s="123"/>
      <c r="E10" s="123"/>
      <c r="F10" s="123"/>
      <c r="G10" s="124"/>
      <c r="H10" s="123"/>
      <c r="I10" s="123"/>
      <c r="J10" s="123"/>
      <c r="K10" s="123"/>
      <c r="L10" s="123"/>
      <c r="M10" s="123"/>
      <c r="N10" s="123"/>
    </row>
    <row r="11" spans="1:14">
      <c r="C11" s="123"/>
      <c r="D11" s="123"/>
      <c r="E11" s="123"/>
      <c r="F11" s="123"/>
      <c r="G11" s="124"/>
      <c r="H11" s="123"/>
      <c r="I11" s="123"/>
      <c r="J11" s="123"/>
      <c r="K11" s="123"/>
      <c r="L11" s="123"/>
      <c r="M11" s="123"/>
      <c r="N11" s="123"/>
    </row>
    <row r="12" spans="1:14">
      <c r="C12" s="123"/>
      <c r="D12" s="123"/>
      <c r="E12" s="123"/>
      <c r="F12" s="123"/>
      <c r="G12" s="124"/>
      <c r="H12" s="123"/>
      <c r="I12" s="123"/>
      <c r="J12" s="123"/>
      <c r="K12" s="123"/>
      <c r="L12" s="123"/>
      <c r="M12" s="123"/>
      <c r="N12" s="123"/>
    </row>
    <row r="13" spans="1:14">
      <c r="C13" s="123"/>
      <c r="D13" s="123"/>
      <c r="E13" s="123"/>
      <c r="F13" s="123"/>
      <c r="G13" s="124"/>
      <c r="H13" s="123"/>
      <c r="I13" s="123"/>
      <c r="J13" s="123"/>
      <c r="K13" s="123"/>
      <c r="L13" s="123"/>
      <c r="M13" s="123"/>
      <c r="N13" s="123"/>
    </row>
    <row r="14" spans="1:14">
      <c r="C14" s="123"/>
      <c r="D14" s="123"/>
      <c r="E14" s="123"/>
      <c r="F14" s="123"/>
      <c r="G14" s="124"/>
      <c r="H14" s="123"/>
      <c r="I14" s="123"/>
      <c r="J14" s="123"/>
      <c r="K14" s="123"/>
      <c r="L14" s="123"/>
      <c r="M14" s="123"/>
      <c r="N14" s="123"/>
    </row>
    <row r="15" spans="1:14">
      <c r="C15" s="123"/>
      <c r="D15" s="123"/>
      <c r="E15" s="123"/>
      <c r="F15" s="123"/>
      <c r="G15" s="124"/>
      <c r="H15" s="123"/>
      <c r="I15" s="123"/>
      <c r="J15" s="123"/>
      <c r="K15" s="123"/>
      <c r="L15" s="123"/>
      <c r="M15" s="123"/>
      <c r="N15" s="123"/>
    </row>
    <row r="16" spans="1:14">
      <c r="C16" s="123"/>
      <c r="D16" s="123"/>
      <c r="E16" s="123"/>
      <c r="F16" s="123"/>
      <c r="G16" s="124"/>
      <c r="H16" s="123"/>
      <c r="I16" s="123"/>
      <c r="J16" s="123"/>
      <c r="K16" s="123"/>
      <c r="L16" s="123"/>
      <c r="M16" s="123"/>
      <c r="N16" s="123"/>
    </row>
    <row r="17" spans="1:14">
      <c r="C17" s="123"/>
      <c r="D17" s="123"/>
      <c r="E17" s="123"/>
      <c r="F17" s="123"/>
      <c r="G17" s="124"/>
      <c r="H17" s="123"/>
      <c r="I17" s="123"/>
      <c r="J17" s="123"/>
      <c r="K17" s="123"/>
      <c r="L17" s="123"/>
      <c r="M17" s="123"/>
      <c r="N17" s="123"/>
    </row>
    <row r="18" spans="1:14">
      <c r="C18" s="123"/>
      <c r="D18" s="123"/>
      <c r="E18" s="123"/>
      <c r="F18" s="123"/>
      <c r="G18" s="124"/>
      <c r="H18" s="123"/>
      <c r="I18" s="123"/>
      <c r="J18" s="123"/>
      <c r="K18" s="123"/>
      <c r="L18" s="123"/>
      <c r="M18" s="123"/>
      <c r="N18" s="123"/>
    </row>
    <row r="19" spans="1:14">
      <c r="C19" s="123"/>
      <c r="D19" s="123"/>
      <c r="E19" s="123"/>
      <c r="F19" s="123"/>
      <c r="G19" s="124"/>
      <c r="H19" s="123"/>
      <c r="I19" s="123"/>
      <c r="J19" s="123"/>
      <c r="K19" s="123"/>
      <c r="L19" s="123"/>
      <c r="M19" s="123"/>
      <c r="N19" s="123"/>
    </row>
    <row r="20" spans="1:14">
      <c r="C20" s="123"/>
      <c r="D20" s="123"/>
      <c r="E20" s="123"/>
      <c r="F20" s="123"/>
      <c r="G20" s="124"/>
      <c r="H20" s="123"/>
      <c r="I20" s="123"/>
      <c r="J20" s="123"/>
      <c r="K20" s="123"/>
      <c r="L20" s="123"/>
      <c r="M20" s="123"/>
      <c r="N20" s="123"/>
    </row>
    <row r="21" spans="1:14" ht="12.75">
      <c r="C21" s="123"/>
      <c r="D21" s="123"/>
      <c r="E21" s="123"/>
      <c r="F21" s="123"/>
      <c r="G21" s="124"/>
      <c r="H21" s="123"/>
      <c r="I21" s="123"/>
      <c r="J21" s="243" t="s">
        <v>387</v>
      </c>
      <c r="K21" s="123"/>
      <c r="L21" s="123"/>
      <c r="M21" s="123"/>
      <c r="N21" s="123"/>
    </row>
    <row r="22" spans="1:14" ht="12.75">
      <c r="C22" s="123"/>
      <c r="D22" s="123"/>
      <c r="E22" s="123"/>
      <c r="F22" s="123"/>
      <c r="G22" s="124"/>
      <c r="H22" s="123"/>
      <c r="I22" s="123"/>
      <c r="J22" s="243" t="s">
        <v>436</v>
      </c>
      <c r="K22" s="123"/>
      <c r="L22" s="123"/>
      <c r="M22" s="123"/>
      <c r="N22" s="123"/>
    </row>
    <row r="23" spans="1:14">
      <c r="C23" s="123"/>
      <c r="D23" s="123"/>
      <c r="E23" s="123"/>
      <c r="F23" s="123"/>
      <c r="G23" s="124"/>
      <c r="H23" s="123"/>
      <c r="I23" s="123"/>
      <c r="J23" s="123"/>
      <c r="K23" s="123"/>
      <c r="L23" s="123"/>
      <c r="M23" s="123"/>
      <c r="N23" s="123"/>
    </row>
    <row r="24" spans="1:14">
      <c r="C24" s="123"/>
      <c r="D24" s="123"/>
      <c r="E24" s="123"/>
      <c r="F24" s="123"/>
      <c r="G24" s="124"/>
      <c r="H24" s="123"/>
      <c r="I24" s="123"/>
      <c r="J24" s="123"/>
      <c r="K24" s="123"/>
      <c r="L24" s="123"/>
      <c r="M24" s="123"/>
      <c r="N24" s="123"/>
    </row>
    <row r="25" spans="1:14">
      <c r="C25" s="123"/>
      <c r="D25" s="123"/>
      <c r="E25" s="123"/>
      <c r="F25" s="123"/>
      <c r="G25" s="124"/>
      <c r="H25" s="123"/>
      <c r="I25" s="123"/>
      <c r="J25" s="123"/>
      <c r="K25" s="123"/>
      <c r="L25" s="123"/>
      <c r="M25" s="123"/>
      <c r="N25" s="123"/>
    </row>
    <row r="26" spans="1:14" ht="12.75">
      <c r="A26" s="123"/>
      <c r="B26" s="123"/>
      <c r="C26" s="123"/>
      <c r="D26" s="123"/>
      <c r="E26" s="123"/>
      <c r="F26" s="123"/>
      <c r="G26" s="124"/>
      <c r="H26" s="123"/>
      <c r="I26" s="123"/>
      <c r="J26" s="243" t="s">
        <v>388</v>
      </c>
      <c r="K26" s="123"/>
      <c r="L26" s="123"/>
      <c r="M26" s="123"/>
      <c r="N26" s="123"/>
    </row>
    <row r="27" spans="1:14" ht="12.75">
      <c r="A27" s="123"/>
      <c r="C27" s="243"/>
      <c r="D27" s="243"/>
      <c r="E27" s="243"/>
      <c r="F27" s="243"/>
      <c r="G27" s="244"/>
      <c r="H27" s="243"/>
      <c r="J27" s="243" t="s">
        <v>437</v>
      </c>
      <c r="K27" s="123"/>
      <c r="L27" s="123"/>
      <c r="M27" s="123"/>
      <c r="N27" s="123"/>
    </row>
    <row r="28" spans="1:14" ht="12.75">
      <c r="A28" s="123"/>
      <c r="C28" s="243"/>
      <c r="D28" s="243"/>
      <c r="E28" s="243"/>
      <c r="F28" s="245"/>
      <c r="G28" s="244"/>
      <c r="H28" s="243"/>
      <c r="J28" s="243"/>
      <c r="K28" s="123"/>
      <c r="L28" s="123"/>
      <c r="M28" s="123"/>
      <c r="N28" s="123"/>
    </row>
    <row r="29" spans="1:14">
      <c r="A29" s="123"/>
      <c r="B29" s="123"/>
      <c r="C29" s="123"/>
      <c r="D29" s="123"/>
      <c r="E29" s="123"/>
      <c r="F29" s="123"/>
      <c r="G29" s="124"/>
      <c r="H29" s="123"/>
      <c r="I29" s="123"/>
      <c r="J29" s="123"/>
      <c r="K29" s="123"/>
      <c r="L29" s="123"/>
      <c r="M29" s="123"/>
      <c r="N29" s="123"/>
    </row>
    <row r="30" spans="1:14">
      <c r="A30" s="123"/>
      <c r="B30" s="123"/>
      <c r="C30" s="123"/>
      <c r="D30" s="123"/>
      <c r="E30" s="123"/>
      <c r="F30" s="123"/>
      <c r="G30" s="124"/>
      <c r="H30" s="123"/>
      <c r="I30" s="123"/>
      <c r="J30" s="123"/>
      <c r="K30" s="123"/>
      <c r="L30" s="123"/>
      <c r="M30" s="123"/>
      <c r="N30" s="123"/>
    </row>
  </sheetData>
  <customSheetViews>
    <customSheetView guid="{9403F10A-F79C-4BC7-926E-B7828E994179}" showGridLines="0" showRowCol="0">
      <selection activeCell="C14" sqref="C14"/>
      <pageMargins left="0.75" right="0.75" top="1" bottom="1" header="0.5" footer="0.5"/>
      <pageSetup paperSize="9" orientation="portrait" r:id="rId1"/>
      <headerFooter alignWithMargins="0"/>
    </customSheetView>
  </customSheetViews>
  <mergeCells count="2">
    <mergeCell ref="B2:N2"/>
    <mergeCell ref="B3:F3"/>
  </mergeCells>
  <phoneticPr fontId="0" type="noConversion"/>
  <conditionalFormatting sqref="C5:C8">
    <cfRule type="cellIs" dxfId="9" priority="1" operator="equal">
      <formula>0%</formula>
    </cfRule>
    <cfRule type="cellIs" dxfId="8" priority="2" operator="between">
      <formula>1%</formula>
      <formula>#REF!</formula>
    </cfRule>
    <cfRule type="cellIs" dxfId="7" priority="3" operator="between">
      <formula>#REF!</formula>
      <formula>#REF!</formula>
    </cfRule>
    <cfRule type="cellIs" dxfId="6" priority="4" operator="between">
      <formula>#REF!</formula>
      <formula>#REF!-1%</formula>
    </cfRule>
    <cfRule type="cellIs" dxfId="5" priority="5" operator="greaterThanOrEqual">
      <formula>#REF!</formula>
    </cfRule>
  </conditionalFormatting>
  <pageMargins left="0.7" right="0.7" top="0.75" bottom="0.75" header="0.3" footer="0.3"/>
  <pageSetup paperSize="9" orientation="landscape" r:id="rId2"/>
  <headerFooter alignWithMargins="0"/>
  <drawing r:id="rId3"/>
  <legacyDrawing r:id="rId4"/>
  <controls>
    <mc:AlternateContent xmlns:mc="http://schemas.openxmlformats.org/markup-compatibility/2006">
      <mc:Choice Requires="x14">
        <control shapeId="36808" r:id="rId5" name="CommandButton1">
          <controlPr defaultSize="0" autoLine="0" autoPict="0" r:id="rId6">
            <anchor moveWithCells="1">
              <from>
                <xdr:col>1</xdr:col>
                <xdr:colOff>276225</xdr:colOff>
                <xdr:row>1</xdr:row>
                <xdr:rowOff>142875</xdr:rowOff>
              </from>
              <to>
                <xdr:col>1</xdr:col>
                <xdr:colOff>285750</xdr:colOff>
                <xdr:row>2</xdr:row>
                <xdr:rowOff>171450</xdr:rowOff>
              </to>
            </anchor>
          </controlPr>
        </control>
      </mc:Choice>
      <mc:Fallback>
        <control shapeId="36808" r:id="rId5" name="CommandButton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K8"/>
  <sheetViews>
    <sheetView workbookViewId="0"/>
  </sheetViews>
  <sheetFormatPr baseColWidth="10" defaultColWidth="9" defaultRowHeight="11.25"/>
  <cols>
    <col min="1" max="1" width="8.125" customWidth="1"/>
    <col min="2" max="2" width="25.625" customWidth="1"/>
    <col min="3" max="3" width="11.375" bestFit="1" customWidth="1"/>
    <col min="4" max="4" width="3" style="51" customWidth="1"/>
  </cols>
  <sheetData>
    <row r="2" spans="2:11" ht="18">
      <c r="B2" s="356"/>
      <c r="C2" s="356"/>
      <c r="D2" s="356"/>
      <c r="E2" s="356"/>
      <c r="F2" s="356"/>
      <c r="G2" s="356"/>
      <c r="H2" s="356"/>
      <c r="I2" s="356"/>
      <c r="J2" s="356"/>
      <c r="K2" s="356"/>
    </row>
    <row r="4" spans="2:11" ht="22.5" customHeight="1">
      <c r="B4" s="52" t="s">
        <v>58</v>
      </c>
      <c r="C4" s="54" t="e">
        <f>PDT!#REF!</f>
        <v>#REF!</v>
      </c>
      <c r="D4" s="50">
        <v>10</v>
      </c>
    </row>
    <row r="5" spans="2:11" ht="22.5" customHeight="1">
      <c r="B5" s="52" t="s">
        <v>59</v>
      </c>
      <c r="C5" s="54" t="e">
        <f>PDT!#REF!</f>
        <v>#REF!</v>
      </c>
      <c r="D5" s="50">
        <v>10</v>
      </c>
    </row>
    <row r="6" spans="2:11" ht="25.5" customHeight="1">
      <c r="B6" s="52" t="s">
        <v>61</v>
      </c>
      <c r="C6" s="54" t="e">
        <f>AVERAGE(PDT!#REF!)</f>
        <v>#REF!</v>
      </c>
      <c r="D6" s="50">
        <v>10</v>
      </c>
    </row>
    <row r="7" spans="2:11" ht="27.75" customHeight="1">
      <c r="B7" s="52" t="s">
        <v>60</v>
      </c>
      <c r="C7" s="54" t="e">
        <f>AVERAGE(PDT!#REF!)</f>
        <v>#REF!</v>
      </c>
      <c r="D7" s="50">
        <v>10</v>
      </c>
    </row>
    <row r="8" spans="2:11" ht="25.5" customHeight="1">
      <c r="B8" s="53" t="s">
        <v>20</v>
      </c>
      <c r="C8" s="55" t="e">
        <f>AVERAGE(C4:C7)</f>
        <v>#REF!</v>
      </c>
    </row>
  </sheetData>
  <customSheetViews>
    <customSheetView guid="{9403F10A-F79C-4BC7-926E-B7828E994179}" state="hidden">
      <pageMargins left="0.75" right="0.75" top="1" bottom="1" header="0.5" footer="0.5"/>
      <headerFooter alignWithMargins="0"/>
    </customSheetView>
  </customSheetViews>
  <mergeCells count="1">
    <mergeCell ref="B2:K2"/>
  </mergeCells>
  <phoneticPr fontId="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27</vt:i4>
      </vt:variant>
    </vt:vector>
  </HeadingPairs>
  <TitlesOfParts>
    <vt:vector size="40" baseType="lpstr">
      <vt:lpstr>Menu</vt:lpstr>
      <vt:lpstr>PDT</vt:lpstr>
      <vt:lpstr>Implementacion</vt:lpstr>
      <vt:lpstr>Aseguramiento</vt:lpstr>
      <vt:lpstr>Medición </vt:lpstr>
      <vt:lpstr>AlineaciónCorporativa</vt:lpstr>
      <vt:lpstr>Plan de Acción</vt:lpstr>
      <vt:lpstr>Gráfico Resultado General</vt:lpstr>
      <vt:lpstr>Gráfico Planificación</vt:lpstr>
      <vt:lpstr>Grafica Implementacion</vt:lpstr>
      <vt:lpstr>Grafico Aseguramiento</vt:lpstr>
      <vt:lpstr>Gráfico Medición, Análisis</vt:lpstr>
      <vt:lpstr>Gráfico Alineación Corporativa</vt:lpstr>
      <vt:lpstr>AlineaciónCorporativa!Área_de_impresión</vt:lpstr>
      <vt:lpstr>Aseguramiento!Área_de_impresión</vt:lpstr>
      <vt:lpstr>Implementacion!Área_de_impresión</vt:lpstr>
      <vt:lpstr>'Medición '!Área_de_impresión</vt:lpstr>
      <vt:lpstr>PDT!Área_de_impresión</vt:lpstr>
      <vt:lpstr>Avances</vt:lpstr>
      <vt:lpstr>AlineaciónCorporativa!lista</vt:lpstr>
      <vt:lpstr>Aseguramiento!lista</vt:lpstr>
      <vt:lpstr>Implementacion!lista</vt:lpstr>
      <vt:lpstr>'Medición '!lista</vt:lpstr>
      <vt:lpstr>PDT!lista</vt:lpstr>
      <vt:lpstr>menu</vt:lpstr>
      <vt:lpstr>AlineaciónCorporativa!prioridad</vt:lpstr>
      <vt:lpstr>Aseguramiento!prioridad</vt:lpstr>
      <vt:lpstr>Implementacion!prioridad</vt:lpstr>
      <vt:lpstr>'Medición '!prioridad</vt:lpstr>
      <vt:lpstr>PDT!prioridad</vt:lpstr>
      <vt:lpstr>Responsable</vt:lpstr>
      <vt:lpstr>AlineaciónCorporativa!Títulos_a_imprimir</vt:lpstr>
      <vt:lpstr>Aseguramiento!Títulos_a_imprimir</vt:lpstr>
      <vt:lpstr>Implementacion!Títulos_a_imprimir</vt:lpstr>
      <vt:lpstr>'Medición '!Títulos_a_imprimir</vt:lpstr>
      <vt:lpstr>PDT!Títulos_a_imprimir</vt:lpstr>
      <vt:lpstr>AlineaciónCorporativa!valroes</vt:lpstr>
      <vt:lpstr>Aseguramiento!valroes</vt:lpstr>
      <vt:lpstr>Implementacion!valroes</vt:lpstr>
      <vt:lpstr>'Medición '!valroes</vt:lpstr>
    </vt:vector>
  </TitlesOfParts>
  <Company>BP COLOMBIA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Evaluación Safety</dc:title>
  <dc:creator>Safety</dc:creator>
  <cp:lastModifiedBy>Usuario de Windows</cp:lastModifiedBy>
  <cp:lastPrinted>2016-11-16T21:52:55Z</cp:lastPrinted>
  <dcterms:created xsi:type="dcterms:W3CDTF">2002-10-16T01:06:44Z</dcterms:created>
  <dcterms:modified xsi:type="dcterms:W3CDTF">2017-01-24T22:33:38Z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Operation">
    <vt:lpwstr>SavedAs</vt:lpwstr>
  </property>
</Properties>
</file>